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<sst xmlns="http://schemas.openxmlformats.org/spreadsheetml/2006/main" count="32" uniqueCount="32">
  <si>
    <t xml:space="preserve"/>
  </si>
  <si>
    <t xml:space="preserve">SCR020</t>
  </si>
  <si>
    <t xml:space="preserve">m</t>
  </si>
  <si>
    <t xml:space="preserve">Clôture provisoire d'un terrain avec des panneaux métalliques.</t>
  </si>
  <si>
    <r>
      <rPr>
        <sz val="8.25"/>
        <color rgb="FF000000"/>
        <rFont val="Arial"/>
        <family val="2"/>
      </rPr>
      <t xml:space="preserve">Clôture provisoire d'un terrain, de 2 m de hauteur, composé de panneaux opaques de tôle profilée en acier galvanisé, de 0,6 mm d'épaisseur, entre 40 et 50 mm de hauteur du profilé, entre 250 et 270 mm d'entraxe, amortissables en 10 utilisations et de profilés creux de section carrée d'acier NF EN 10210-1 S275JR, de 60x60x1,5 mm, de 2,8 m de longueur, ancrés au terrain avec des dés de béton BCN: CPJ-CEM II/A 32,5 - P - B 20 - 15/25 - E: 1 - NA - P 18-305 de 60x60x1,5 cm, tous les 2,0 m, amortissables en 2 utilisations. Comprend les ancrages mécaniques pour la fixation des tôles aux profilés.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</si>
  <si>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</si>
  <si>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</si>
  <si>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</si>
  <si>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</si>
  <si>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</si>
  <si>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</si>
  <si>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mt13ccg100b</t>
  </si>
  <si>
    <t xml:space="preserve">Tôle profilée en acier galvanisé, de 0,6 mm d'épaisseur, entre 40 et 50 mm de hauteur du profilé, entre 250 et 270 mm d'entraxe et inertie entre 13 et 21 cm4, selon NF EN 14782.</t>
  </si>
  <si>
    <t xml:space="preserve">m²</t>
  </si>
  <si>
    <t xml:space="preserve">mt50spv040f</t>
  </si>
  <si>
    <t xml:space="preserve">Profilé en acier NF EN 10210-1 S275JR, creux, de section carrée de 60x60x1,5 mm.</t>
  </si>
  <si>
    <t xml:space="preserve">m</t>
  </si>
  <si>
    <t xml:space="preserve">mt10hmf040aaeg</t>
  </si>
  <si>
    <t xml:space="preserve">Béton non armé prêt à l'emploi BCN: CPJ-CEM II/A 32,5 - P - B 20 - 15/25 - E: 1 - NA - P 18-305.</t>
  </si>
  <si>
    <t xml:space="preserve">m³</t>
  </si>
  <si>
    <t xml:space="preserve">mt50spd078</t>
  </si>
  <si>
    <t xml:space="preserve">Ancrage mécanique avec vis autoforeuse à tête hexagonale avec rondelle et joint en caoutchouc.</t>
  </si>
  <si>
    <t xml:space="preserve">U</t>
  </si>
  <si>
    <t xml:space="preserve">mo119</t>
  </si>
  <si>
    <t xml:space="preserve">Compagnon professionnel III/CP2 Sécurité et Santé.</t>
  </si>
  <si>
    <t xml:space="preserve">h</t>
  </si>
  <si>
    <t xml:space="preserve">mo120</t>
  </si>
  <si>
    <t xml:space="preserve">Ouvrier Sécurité et Santé.</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</si>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</sst>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61" customWidth="1"/>
    <col min="3" max="3" width="1.70" customWidth="1"/>
    <col min="4" max="4" width="76.16"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0.2</v>
      </c>
      <c r="F9" s="11" t="s">
        <v>13</v>
      </c>
      <c r="G9" s="13">
        <v>65.6</v>
      </c>
      <c r="H9" s="13">
        <f ca="1">ROUND(INDIRECT(ADDRESS(ROW()+(0), COLUMN()+(-3), 1))*INDIRECT(ADDRESS(ROW()+(0), COLUMN()+(-1), 1)), 2)</f>
        <v>13.12</v>
      </c>
    </row>
    <row r="10" spans="1:8" ht="13.50" thickBot="1" customHeight="1">
      <c r="A10" s="14" t="s">
        <v>14</v>
      </c>
      <c r="B10" s="14"/>
      <c r="C10" s="14"/>
      <c r="D10" s="14" t="s">
        <v>15</v>
      </c>
      <c r="E10" s="15">
        <v>0.98</v>
      </c>
      <c r="F10" s="16" t="s">
        <v>16</v>
      </c>
      <c r="G10" s="17">
        <v>82.47</v>
      </c>
      <c r="H10" s="17">
        <f ca="1">ROUND(INDIRECT(ADDRESS(ROW()+(0), COLUMN()+(-3), 1))*INDIRECT(ADDRESS(ROW()+(0), COLUMN()+(-1), 1)), 2)</f>
        <v>80.82</v>
      </c>
    </row>
    <row r="11" spans="1:8" ht="24.00" thickBot="1" customHeight="1">
      <c r="A11" s="14" t="s">
        <v>17</v>
      </c>
      <c r="B11" s="14"/>
      <c r="C11" s="14"/>
      <c r="D11" s="14" t="s">
        <v>18</v>
      </c>
      <c r="E11" s="15">
        <v>0.088</v>
      </c>
      <c r="F11" s="16" t="s">
        <v>19</v>
      </c>
      <c r="G11" s="17">
        <v>713.72</v>
      </c>
      <c r="H11" s="17">
        <f ca="1">ROUND(INDIRECT(ADDRESS(ROW()+(0), COLUMN()+(-3), 1))*INDIRECT(ADDRESS(ROW()+(0), COLUMN()+(-1), 1)), 2)</f>
        <v>62.81</v>
      </c>
    </row>
    <row r="12" spans="1:8" ht="24.00" thickBot="1" customHeight="1">
      <c r="A12" s="14" t="s">
        <v>20</v>
      </c>
      <c r="B12" s="14"/>
      <c r="C12" s="14"/>
      <c r="D12" s="14" t="s">
        <v>21</v>
      </c>
      <c r="E12" s="15">
        <v>2</v>
      </c>
      <c r="F12" s="16" t="s">
        <v>22</v>
      </c>
      <c r="G12" s="17">
        <v>10.6</v>
      </c>
      <c r="H12" s="17">
        <f ca="1">ROUND(INDIRECT(ADDRESS(ROW()+(0), COLUMN()+(-3), 1))*INDIRECT(ADDRESS(ROW()+(0), COLUMN()+(-1), 1)), 2)</f>
        <v>21.2</v>
      </c>
    </row>
    <row r="13" spans="1:8" ht="13.50" thickBot="1" customHeight="1">
      <c r="A13" s="14" t="s">
        <v>23</v>
      </c>
      <c r="B13" s="14"/>
      <c r="C13" s="14"/>
      <c r="D13" s="14" t="s">
        <v>24</v>
      </c>
      <c r="E13" s="15">
        <v>0.55</v>
      </c>
      <c r="F13" s="16" t="s">
        <v>25</v>
      </c>
      <c r="G13" s="17">
        <v>62.19</v>
      </c>
      <c r="H13" s="17">
        <f ca="1">ROUND(INDIRECT(ADDRESS(ROW()+(0), COLUMN()+(-3), 1))*INDIRECT(ADDRESS(ROW()+(0), COLUMN()+(-1), 1)), 2)</f>
        <v>34.2</v>
      </c>
    </row>
    <row r="14" spans="1:8" ht="13.50" thickBot="1" customHeight="1">
      <c r="A14" s="14" t="s">
        <v>26</v>
      </c>
      <c r="B14" s="14"/>
      <c r="C14" s="14"/>
      <c r="D14" s="18" t="s">
        <v>27</v>
      </c>
      <c r="E14" s="19">
        <v>0.55</v>
      </c>
      <c r="F14" s="20" t="s">
        <v>28</v>
      </c>
      <c r="G14" s="21">
        <v>52.11</v>
      </c>
      <c r="H14" s="21">
        <f ca="1">ROUND(INDIRECT(ADDRESS(ROW()+(0), COLUMN()+(-3), 1))*INDIRECT(ADDRESS(ROW()+(0), COLUMN()+(-1), 1)), 2)</f>
        <v>28.66</v>
      </c>
    </row>
    <row r="15" spans="1:8" ht="13.50" thickBot="1" customHeight="1">
      <c r="A15" s="18"/>
      <c r="B15" s="18"/>
      <c r="C15" s="18"/>
      <c r="D15" s="5" t="s">
        <v>29</v>
      </c>
      <c r="E15" s="22">
        <v>2</v>
      </c>
      <c r="F15" s="23" t="s">
        <v>30</v>
      </c>
      <c r="G15" s="24">
        <f ca="1">ROUND(SUM(INDIRECT(ADDRESS(ROW()+(-1), COLUMN()+(1), 1)),INDIRECT(ADDRESS(ROW()+(-2), COLUMN()+(1), 1)),INDIRECT(ADDRESS(ROW()+(-3), COLUMN()+(1), 1)),INDIRECT(ADDRESS(ROW()+(-4), COLUMN()+(1), 1)),INDIRECT(ADDRESS(ROW()+(-5), COLUMN()+(1), 1)),INDIRECT(ADDRESS(ROW()+(-6), COLUMN()+(1), 1))), 2)</f>
        <v>240.81</v>
      </c>
      <c r="H15" s="24">
        <f ca="1">ROUND(INDIRECT(ADDRESS(ROW()+(0), COLUMN()+(-3), 1))*INDIRECT(ADDRESS(ROW()+(0), COLUMN()+(-1), 1))/100, 2)</f>
        <v>4.82</v>
      </c>
    </row>
    <row r="16" spans="1:8" ht="13.50" thickBot="1" customHeight="1">
      <c r="A16" s="25"/>
      <c r="B16" s="25"/>
      <c r="C16" s="25"/>
      <c r="D16" s="26"/>
      <c r="E16" s="26"/>
      <c r="F16" s="27"/>
      <c r="G16" s="28" t="s">
        <v>31</v>
      </c>
      <c r="H16" s="29">
        <f ca="1">ROUND(SUM(INDIRECT(ADDRESS(ROW()+(-1), COLUMN()+(0), 1)),INDIRECT(ADDRESS(ROW()+(-2), COLUMN()+(0), 1)),INDIRECT(ADDRESS(ROW()+(-3), COLUMN()+(0), 1)),INDIRECT(ADDRESS(ROW()+(-4), COLUMN()+(0), 1)),INDIRECT(ADDRESS(ROW()+(-5), COLUMN()+(0), 1)),INDIRECT(ADDRESS(ROW()+(-6), COLUMN()+(0), 1)),INDIRECT(ADDRESS(ROW()+(-7), COLUMN()+(0), 1))), 2)</f>
        <v>245.63</v>
      </c>
    </row>
  </sheetData>
  <mergeCells count="12">
    <mergeCell ref="A1:H1"/>
    <mergeCell ref="C3:H3"/>
    <mergeCell ref="A5:H5"/>
    <mergeCell ref="A8:C8"/>
    <mergeCell ref="A9:C9"/>
    <mergeCell ref="A10:C10"/>
    <mergeCell ref="A11:C11"/>
    <mergeCell ref="A12:C12"/>
    <mergeCell ref="A13:C13"/>
    <mergeCell ref="A14:C14"/>
    <mergeCell ref="A15:C15"/>
    <mergeCell ref="A16:C16"/>
  </mergeCells>
  <pageMargins left="0.147638" right="0.147638" top="0.206693" bottom="0.206693" header="0.0" footer="0.0"/>
  <pageSetup paperSize="9" orientation="portrait"/>
  <rowBreaks count="0" manualBreakCount="0">
    </rowBreaks>
</worksheet>
</file>