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<sst xmlns="http://schemas.openxmlformats.org/spreadsheetml/2006/main" count="33" uniqueCount="33">
  <si>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</si>
  <si>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TBW050</t>
  </si>
  <si>
    <t xml:space="preserve">U</t>
  </si>
  <si>
    <t xml:space="preserve">WC avec réservoir bas, en acier inoxydable.</t>
  </si>
  <si>
    <r>
      <rPr>
        <sz val="8.25"/>
        <color rgb="FF000000"/>
        <rFont val="Arial"/>
        <family val="2"/>
      </rPr>
      <t xml:space="preserve">Cuvette de WC à réservoir bas, en acier inoxydable AISI 304, à adosser au mur, finition satinée, de 655x360x400 mm, avec chasse d'eau de WC, à rinçage double touche, en acier inoxydable AISI 304, finition satinée, avec jeu de mécanismes à rinçage double touche de 3/6 litres, de 385x360x150 mm, lunette et abattant de WC, en bois. Comprend coude pour évacuation verticale du WC, vis de sécurité en acier inoxydable, vanne de régulation, lien d'alimentation flexible et le silicone pour le scellement des joints.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</si>
  <si>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</si>
  <si>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</si>
  <si>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</si>
  <si>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</si>
  <si>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</si>
  <si>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</si>
  <si>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mt30ixp030a</t>
  </si>
  <si>
    <t xml:space="preserve">Cuvette de WC à réservoir bas, en acier inoxydable AISI 304, à adosser au mur, finition satinée, de 655x360x400 mm, avec chasse d'eau de WC, à rinçage double touche, en acier inoxydable AISI 304, finition satinée, avec jeu de mécanismes à rinçage double touche de 3/6 litres, de 385x360x150 mm; y compris vis de sécurité en acier inoxydable.</t>
  </si>
  <si>
    <t xml:space="preserve">U</t>
  </si>
  <si>
    <t xml:space="preserve">mt30asp050aa</t>
  </si>
  <si>
    <t xml:space="preserve">Lunette et abattant de WC, en bois.</t>
  </si>
  <si>
    <t xml:space="preserve">U</t>
  </si>
  <si>
    <t xml:space="preserve">mt30lla020</t>
  </si>
  <si>
    <t xml:space="preserve">Vanne de régulation de 1/2", pour WC, finition chromée.</t>
  </si>
  <si>
    <t xml:space="preserve">U</t>
  </si>
  <si>
    <t xml:space="preserve">mt38tew010a</t>
  </si>
  <si>
    <t xml:space="preserve">Tube flexible de 20 cm et de 1/2" de diamètre.</t>
  </si>
  <si>
    <t xml:space="preserve">U</t>
  </si>
  <si>
    <t xml:space="preserve">mt30www005</t>
  </si>
  <si>
    <t xml:space="preserve">Cartouche de 300 ml de silicone acide monocomposant, fongicide, pour le scellement des joints en milieux humides.</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</si>
  <si>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</si>
  <si>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</si>
  <si>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</si>
  <si>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</si>
  <si>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</si>
  <si>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</si>
  <si>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2.538,69Dhs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</si>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</sst>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4.93" customWidth="1"/>
    <col min="3" max="3" width="77.01"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45.00" thickBot="1" customHeight="1">
      <c r="A9" s="7" t="s">
        <v>11</v>
      </c>
      <c r="B9" s="7"/>
      <c r="C9" s="7" t="s">
        <v>12</v>
      </c>
      <c r="D9" s="9">
        <v>1</v>
      </c>
      <c r="E9" s="11" t="s">
        <v>13</v>
      </c>
      <c r="F9" s="13">
        <v>15223.8</v>
      </c>
      <c r="G9" s="13">
        <f ca="1">ROUND(INDIRECT(ADDRESS(ROW()+(0), COLUMN()+(-3), 1))*INDIRECT(ADDRESS(ROW()+(0), COLUMN()+(-1), 1)), 2)</f>
        <v>15223.8</v>
      </c>
    </row>
    <row r="10" spans="1:7" ht="13.50" thickBot="1" customHeight="1">
      <c r="A10" s="14" t="s">
        <v>14</v>
      </c>
      <c r="B10" s="14"/>
      <c r="C10" s="14" t="s">
        <v>15</v>
      </c>
      <c r="D10" s="15">
        <v>1</v>
      </c>
      <c r="E10" s="16" t="s">
        <v>16</v>
      </c>
      <c r="F10" s="17">
        <v>848.8</v>
      </c>
      <c r="G10" s="17">
        <f ca="1">ROUND(INDIRECT(ADDRESS(ROW()+(0), COLUMN()+(-3), 1))*INDIRECT(ADDRESS(ROW()+(0), COLUMN()+(-1), 1)), 2)</f>
        <v>848.8</v>
      </c>
    </row>
    <row r="11" spans="1:7" ht="13.50" thickBot="1" customHeight="1">
      <c r="A11" s="14" t="s">
        <v>17</v>
      </c>
      <c r="B11" s="14"/>
      <c r="C11" s="14" t="s">
        <v>18</v>
      </c>
      <c r="D11" s="15">
        <v>1</v>
      </c>
      <c r="E11" s="16" t="s">
        <v>19</v>
      </c>
      <c r="F11" s="17">
        <v>317.62</v>
      </c>
      <c r="G11" s="17">
        <f ca="1">ROUND(INDIRECT(ADDRESS(ROW()+(0), COLUMN()+(-3), 1))*INDIRECT(ADDRESS(ROW()+(0), COLUMN()+(-1), 1)), 2)</f>
        <v>317.62</v>
      </c>
    </row>
    <row r="12" spans="1:7" ht="13.50" thickBot="1" customHeight="1">
      <c r="A12" s="14" t="s">
        <v>20</v>
      </c>
      <c r="B12" s="14"/>
      <c r="C12" s="14" t="s">
        <v>21</v>
      </c>
      <c r="D12" s="15">
        <v>1</v>
      </c>
      <c r="E12" s="16" t="s">
        <v>22</v>
      </c>
      <c r="F12" s="17">
        <v>109.52</v>
      </c>
      <c r="G12" s="17">
        <f ca="1">ROUND(INDIRECT(ADDRESS(ROW()+(0), COLUMN()+(-3), 1))*INDIRECT(ADDRESS(ROW()+(0), COLUMN()+(-1), 1)), 2)</f>
        <v>109.52</v>
      </c>
    </row>
    <row r="13" spans="1:7" ht="24.00" thickBot="1" customHeight="1">
      <c r="A13" s="14" t="s">
        <v>23</v>
      </c>
      <c r="B13" s="14"/>
      <c r="C13" s="14" t="s">
        <v>24</v>
      </c>
      <c r="D13" s="15">
        <v>0.012</v>
      </c>
      <c r="E13" s="16" t="s">
        <v>25</v>
      </c>
      <c r="F13" s="17">
        <v>102.68</v>
      </c>
      <c r="G13" s="17">
        <f ca="1">ROUND(INDIRECT(ADDRESS(ROW()+(0), COLUMN()+(-3), 1))*INDIRECT(ADDRESS(ROW()+(0), COLUMN()+(-1), 1)), 2)</f>
        <v>1.23</v>
      </c>
    </row>
    <row r="14" spans="1:7" ht="13.50" thickBot="1" customHeight="1">
      <c r="A14" s="14" t="s">
        <v>26</v>
      </c>
      <c r="B14" s="14"/>
      <c r="C14" s="18" t="s">
        <v>27</v>
      </c>
      <c r="D14" s="19">
        <v>1.43</v>
      </c>
      <c r="E14" s="20" t="s">
        <v>28</v>
      </c>
      <c r="F14" s="21">
        <v>64.2</v>
      </c>
      <c r="G14" s="21">
        <f ca="1">ROUND(INDIRECT(ADDRESS(ROW()+(0), COLUMN()+(-3), 1))*INDIRECT(ADDRESS(ROW()+(0), COLUMN()+(-1), 1)), 2)</f>
        <v>91.81</v>
      </c>
    </row>
    <row r="15" spans="1:7" ht="13.50" thickBot="1" customHeight="1">
      <c r="A15" s="18"/>
      <c r="B15" s="18"/>
      <c r="C15" s="5" t="s">
        <v>29</v>
      </c>
      <c r="D15" s="22">
        <v>2</v>
      </c>
      <c r="E15" s="23" t="s">
        <v>30</v>
      </c>
      <c r="F15" s="24">
        <f ca="1">ROUND(SUM(INDIRECT(ADDRESS(ROW()+(-1), COLUMN()+(1), 1)),INDIRECT(ADDRESS(ROW()+(-2), COLUMN()+(1), 1)),INDIRECT(ADDRESS(ROW()+(-3), COLUMN()+(1), 1)),INDIRECT(ADDRESS(ROW()+(-4), COLUMN()+(1), 1)),INDIRECT(ADDRESS(ROW()+(-5), COLUMN()+(1), 1)),INDIRECT(ADDRESS(ROW()+(-6), COLUMN()+(1), 1))), 2)</f>
        <v>16592.8</v>
      </c>
      <c r="G15" s="24">
        <f ca="1">ROUND(INDIRECT(ADDRESS(ROW()+(0), COLUMN()+(-3), 1))*INDIRECT(ADDRESS(ROW()+(0), COLUMN()+(-1), 1))/100, 2)</f>
        <v>331.86</v>
      </c>
    </row>
    <row r="16" spans="1:7" ht="13.50" thickBot="1" customHeight="1">
      <c r="A16" s="25" t="s">
        <v>31</v>
      </c>
      <c r="B16" s="25"/>
      <c r="C16" s="26"/>
      <c r="D16" s="26"/>
      <c r="E16" s="27"/>
      <c r="F16" s="25" t="s">
        <v>32</v>
      </c>
      <c r="G16" s="28">
        <f ca="1">ROUND(SUM(INDIRECT(ADDRESS(ROW()+(-1), COLUMN()+(0), 1)),INDIRECT(ADDRESS(ROW()+(-2), COLUMN()+(0), 1)),INDIRECT(ADDRESS(ROW()+(-3), COLUMN()+(0), 1)),INDIRECT(ADDRESS(ROW()+(-4), COLUMN()+(0), 1)),INDIRECT(ADDRESS(ROW()+(-5), COLUMN()+(0), 1)),INDIRECT(ADDRESS(ROW()+(-6), COLUMN()+(0), 1)),INDIRECT(ADDRESS(ROW()+(-7), COLUMN()+(0), 1))), 2)</f>
        <v>16924.6</v>
      </c>
    </row>
  </sheetData>
  <mergeCells count="12">
    <mergeCell ref="A1:G1"/>
    <mergeCell ref="C3:G3"/>
    <mergeCell ref="A5:G5"/>
    <mergeCell ref="A8:B8"/>
    <mergeCell ref="A9:B9"/>
    <mergeCell ref="A10:B10"/>
    <mergeCell ref="A11:B11"/>
    <mergeCell ref="A12:B12"/>
    <mergeCell ref="A13:B13"/>
    <mergeCell ref="A14:B14"/>
    <mergeCell ref="A15:B15"/>
    <mergeCell ref="A16:D16"/>
  </mergeCells>
  <pageMargins left="0.147638" right="0.147638" top="0.206693" bottom="0.206693" header="0.0" footer="0.0"/>
  <pageSetup paperSize="9" orientation="portrait"/>
  <rowBreaks count="0" manualBreakCount="0">
    </rowBreaks>
</worksheet>
</file>