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<sst xmlns="http://schemas.openxmlformats.org/spreadsheetml/2006/main" count="21" uniqueCount="21">
  <si>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</si>
  <si>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TBW220</t>
  </si>
  <si>
    <t xml:space="preserve">U</t>
  </si>
  <si>
    <t xml:space="preserve">Bâti support encastré pour urinoir.</t>
  </si>
  <si>
    <r>
      <rPr>
        <sz val="8.25"/>
        <color rgb="FF000000"/>
        <rFont val="Arial"/>
        <family val="2"/>
      </rPr>
      <t xml:space="preserve">Bâti support tubulaire prémonté, réglable en hauteur jusqu'à 200 mm, fini avec impression antioxydante, de 120 à 170 mm de profondeur, pour urinoir, avec système de montage rapide et facile, avec fixations, support réglable en hauteur pour urinoir, accessoires pour la connexion de la robinetterie, tube flexible de 1/2" de diamètre et tuyau d'écoulement de 50 mm de diamètre. Installation encastrée dans un mur en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</si>
  <si>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</si>
  <si>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</si>
  <si>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</si>
  <si>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</si>
  <si>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</si>
  <si>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</si>
  <si>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mt30oli104a</t>
  </si>
  <si>
    <t xml:space="preserve">Bâti support tubulaire prémonté, réglable en hauteur jusqu'à 200 mm, fini avec impression antioxydante, de 120 à 170 mm de profondeur, pour urinoir, avec système de montage rapide et facile, avec fixations, support réglable en hauteur pour urinoir, accessoires pour la connexion de la robinetterie, tube flexible de 1/2" de diamètre et tuyau d'écoulement de 50 mm de diamètre, à encastrer dans un mur en maçonnerie ou dans une cloison de plaques de plâtre.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</si>
  <si>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</si>
  <si>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</si>
  <si>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</si>
  <si>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</si>
  <si>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</si>
  <si>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</si>
  <si>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620,42Dhs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</si>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</sst>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8.03"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3528.54</v>
      </c>
      <c r="H9" s="13">
        <f ca="1">ROUND(INDIRECT(ADDRESS(ROW()+(0), COLUMN()+(-3), 1))*INDIRECT(ADDRESS(ROW()+(0), COLUMN()+(-1), 1)), 2)</f>
        <v>3528.54</v>
      </c>
    </row>
    <row r="10" spans="1:8" ht="13.50" thickBot="1" customHeight="1">
      <c r="A10" s="14" t="s">
        <v>14</v>
      </c>
      <c r="B10" s="14"/>
      <c r="C10" s="15" t="s">
        <v>15</v>
      </c>
      <c r="D10" s="15"/>
      <c r="E10" s="16">
        <v>0.77</v>
      </c>
      <c r="F10" s="17" t="s">
        <v>16</v>
      </c>
      <c r="G10" s="18">
        <v>64.2</v>
      </c>
      <c r="H10" s="18">
        <f ca="1">ROUND(INDIRECT(ADDRESS(ROW()+(0), COLUMN()+(-3), 1))*INDIRECT(ADDRESS(ROW()+(0), COLUMN()+(-1), 1)), 2)</f>
        <v>49.43</v>
      </c>
    </row>
    <row r="11" spans="1:8" ht="13.50" thickBot="1" customHeight="1">
      <c r="A11" s="15"/>
      <c r="B11" s="15"/>
      <c r="C11" s="5" t="s">
        <v>17</v>
      </c>
      <c r="D11" s="5"/>
      <c r="E11" s="19">
        <v>2</v>
      </c>
      <c r="F11" s="20" t="s">
        <v>18</v>
      </c>
      <c r="G11" s="21">
        <f ca="1">ROUND(SUM(INDIRECT(ADDRESS(ROW()+(-1), COLUMN()+(1), 1)),INDIRECT(ADDRESS(ROW()+(-2), COLUMN()+(1), 1))), 2)</f>
        <v>3577.97</v>
      </c>
      <c r="H11" s="21">
        <f ca="1">ROUND(INDIRECT(ADDRESS(ROW()+(0), COLUMN()+(-3), 1))*INDIRECT(ADDRESS(ROW()+(0), COLUMN()+(-1), 1))/100, 2)</f>
        <v>71.56</v>
      </c>
    </row>
    <row r="12" spans="1:8" ht="13.50" thickBot="1" customHeight="1">
      <c r="A12" s="22" t="s">
        <v>19</v>
      </c>
      <c r="B12" s="22"/>
      <c r="C12" s="23"/>
      <c r="D12" s="23"/>
      <c r="E12" s="23"/>
      <c r="F12" s="24"/>
      <c r="G12" s="22" t="s">
        <v>20</v>
      </c>
      <c r="H12" s="25">
        <f ca="1">ROUND(SUM(INDIRECT(ADDRESS(ROW()+(-1), COLUMN()+(0), 1)),INDIRECT(ADDRESS(ROW()+(-2), COLUMN()+(0), 1)),INDIRECT(ADDRESS(ROW()+(-3), COLUMN()+(0), 1))), 2)</f>
        <v>3649.53</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