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<sst xmlns="http://schemas.openxmlformats.org/spreadsheetml/2006/main" count="21" uniqueCount="21">
  <si>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</si>
  <si>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TBW230</t>
  </si>
  <si>
    <t xml:space="preserve">U</t>
  </si>
  <si>
    <t xml:space="preserve">Bâti support encastré pour séparateur d'urinoirs.</t>
  </si>
  <si>
    <r>
      <rPr>
        <sz val="8.25"/>
        <color rgb="FF000000"/>
        <rFont val="Arial"/>
        <family val="2"/>
      </rPr>
      <t xml:space="preserve">Bâti support tubulaire prémonté, réglable en hauteur jusqu'à 200 mm, fini avec impression antioxydante, de 120 à 170 mm de profondeur, pour séparateur d'urinoirs et barre d'appui pour personnes handicapées, en réadaptation et du troisième âge, avec système de montage rapide et facile, avec fixations et panneau en bois renforcé.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</si>
  <si>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</si>
  <si>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</si>
  <si>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</si>
  <si>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</si>
  <si>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</si>
  <si>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</si>
  <si>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mt30oli110a</t>
  </si>
  <si>
    <t xml:space="preserve">Bâti support tubulaire prémonté, réglable en hauteur jusqu'à 200 mm, fini avec impression antioxydante, de 120 à 170 mm de profondeur, pour séparateur d'urinoirs et barre d'appui pour personnes handicapées, en réadaptation et du troisième âge, avec système de montage rapide et facile, avec fixations et panneau en bois renforcé, à encastrer dans un mur en maçonnerie ou dans une cloison de plaques de plâtre.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</si>
  <si>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</si>
  <si>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</si>
  <si>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</si>
  <si>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</si>
  <si>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</si>
  <si>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</si>
  <si>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399,53Dhs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</si>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</sst>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2282.91</v>
      </c>
      <c r="H9" s="13">
        <f ca="1">ROUND(INDIRECT(ADDRESS(ROW()+(0), COLUMN()+(-3), 1))*INDIRECT(ADDRESS(ROW()+(0), COLUMN()+(-1), 1)), 2)</f>
        <v>2282.91</v>
      </c>
    </row>
    <row r="10" spans="1:8" ht="13.50" thickBot="1" customHeight="1">
      <c r="A10" s="14" t="s">
        <v>14</v>
      </c>
      <c r="B10" s="14"/>
      <c r="C10" s="15" t="s">
        <v>15</v>
      </c>
      <c r="D10" s="15"/>
      <c r="E10" s="16">
        <v>0.33</v>
      </c>
      <c r="F10" s="17" t="s">
        <v>16</v>
      </c>
      <c r="G10" s="18">
        <v>64.2</v>
      </c>
      <c r="H10" s="18">
        <f ca="1">ROUND(INDIRECT(ADDRESS(ROW()+(0), COLUMN()+(-3), 1))*INDIRECT(ADDRESS(ROW()+(0), COLUMN()+(-1), 1)), 2)</f>
        <v>21.19</v>
      </c>
    </row>
    <row r="11" spans="1:8" ht="13.50" thickBot="1" customHeight="1">
      <c r="A11" s="15"/>
      <c r="B11" s="15"/>
      <c r="C11" s="5" t="s">
        <v>17</v>
      </c>
      <c r="D11" s="5"/>
      <c r="E11" s="19">
        <v>2</v>
      </c>
      <c r="F11" s="20" t="s">
        <v>18</v>
      </c>
      <c r="G11" s="21">
        <f ca="1">ROUND(SUM(INDIRECT(ADDRESS(ROW()+(-1), COLUMN()+(1), 1)),INDIRECT(ADDRESS(ROW()+(-2), COLUMN()+(1), 1))), 2)</f>
        <v>2304.1</v>
      </c>
      <c r="H11" s="21">
        <f ca="1">ROUND(INDIRECT(ADDRESS(ROW()+(0), COLUMN()+(-3), 1))*INDIRECT(ADDRESS(ROW()+(0), COLUMN()+(-1), 1))/100, 2)</f>
        <v>46.08</v>
      </c>
    </row>
    <row r="12" spans="1:8" ht="13.50" thickBot="1" customHeight="1">
      <c r="A12" s="22" t="s">
        <v>19</v>
      </c>
      <c r="B12" s="22"/>
      <c r="C12" s="23"/>
      <c r="D12" s="23"/>
      <c r="E12" s="23"/>
      <c r="F12" s="24"/>
      <c r="G12" s="22" t="s">
        <v>20</v>
      </c>
      <c r="H12" s="25">
        <f ca="1">ROUND(SUM(INDIRECT(ADDRESS(ROW()+(-1), COLUMN()+(0), 1)),INDIRECT(ADDRESS(ROW()+(-2), COLUMN()+(0), 1)),INDIRECT(ADDRESS(ROW()+(-3), COLUMN()+(0), 1))), 2)</f>
        <v>2350.18</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