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<sst xmlns="http://schemas.openxmlformats.org/spreadsheetml/2006/main" count="27" uniqueCount="27">
  <si>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</si>
  <si>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TKE010</t>
  </si>
  <si>
    <t xml:space="preserve">U</t>
  </si>
  <si>
    <t xml:space="preserve">Escalier mécanique.</t>
  </si>
  <si>
    <r>
      <rPr>
        <sz val="8.25"/>
        <color rgb="FF000000"/>
        <rFont val="Arial"/>
        <family val="2"/>
      </rPr>
      <t xml:space="preserve">Escalier mécanique électrique, pour intérieur, de 35° d'inclinaison, pour franchir une hauteur de 4 m, avec une largeur utile de 1 m, balustrade de 1 m, capacité de transport 9000 personnes/h et 0,5 m/s de vitesse.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</si>
  <si>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</si>
  <si>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</si>
  <si>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</si>
  <si>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</si>
  <si>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</si>
  <si>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</si>
  <si>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mt39emc010h</t>
  </si>
  <si>
    <t xml:space="preserve">Escalier mécanique électrique, pour intérieur, de 35° d'inclinaison, pour franchir une hauteur de 4 m, avec une largeur utile de 1 m, balustrade de 1 m, capacité de transport 9000 personnes/h et 0,5 m/s de vitesse, selon NF EN 115-1.</t>
  </si>
  <si>
    <t xml:space="preserve">U</t>
  </si>
  <si>
    <t xml:space="preserve">mt39www020</t>
  </si>
  <si>
    <t xml:space="preserve">Matériel auxiliaire pour installations de transport.</t>
  </si>
  <si>
    <t xml:space="preserve">U</t>
  </si>
  <si>
    <t xml:space="preserve">mo016</t>
  </si>
  <si>
    <t xml:space="preserve">Compagnon professionnel III/CP2 ascensoriste.</t>
  </si>
  <si>
    <t xml:space="preserve">h</t>
  </si>
  <si>
    <t xml:space="preserve">mo085</t>
  </si>
  <si>
    <t xml:space="preserve">Ouvrier professionnel II/OP ascensoriste.</t>
  </si>
  <si>
    <t xml:space="preserve">h</t>
  </si>
  <si>
    <t xml:space="preserve">Frais de chantier des unités d'ouvrage</t>
  </si>
  <si>
    <t xml:space="preserve">%</t>
  </si>
  <si>
    <t xml:space="preserve">Coût d'entretien décennal: 787.873,09Dhs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</si>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</sst>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0.68" customWidth="1"/>
    <col min="4" max="4" width="74.46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/>
      <c r="D9" s="7" t="s">
        <v>12</v>
      </c>
      <c r="E9" s="9">
        <v>1</v>
      </c>
      <c r="F9" s="11" t="s">
        <v>13</v>
      </c>
      <c r="G9" s="13">
        <v>1.19967e+06</v>
      </c>
      <c r="H9" s="13">
        <f ca="1">ROUND(INDIRECT(ADDRESS(ROW()+(0), COLUMN()+(-3), 1))*INDIRECT(ADDRESS(ROW()+(0), COLUMN()+(-1), 1)), 2)</f>
        <v>1.19967e+06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2</v>
      </c>
      <c r="F10" s="16" t="s">
        <v>16</v>
      </c>
      <c r="G10" s="17">
        <v>138</v>
      </c>
      <c r="H10" s="17">
        <f ca="1">ROUND(INDIRECT(ADDRESS(ROW()+(0), COLUMN()+(-3), 1))*INDIRECT(ADDRESS(ROW()+(0), COLUMN()+(-1), 1)), 2)</f>
        <v>276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58.306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3743.25</v>
      </c>
    </row>
    <row r="12" spans="1:8" ht="13.50" thickBot="1" customHeight="1">
      <c r="A12" s="14" t="s">
        <v>20</v>
      </c>
      <c r="B12" s="14"/>
      <c r="C12" s="14"/>
      <c r="D12" s="18" t="s">
        <v>21</v>
      </c>
      <c r="E12" s="19">
        <v>58.306</v>
      </c>
      <c r="F12" s="20" t="s">
        <v>22</v>
      </c>
      <c r="G12" s="21">
        <v>55.25</v>
      </c>
      <c r="H12" s="21">
        <f ca="1">ROUND(INDIRECT(ADDRESS(ROW()+(0), COLUMN()+(-3), 1))*INDIRECT(ADDRESS(ROW()+(0), COLUMN()+(-1), 1)), 2)</f>
        <v>3221.41</v>
      </c>
    </row>
    <row r="13" spans="1:8" ht="13.50" thickBot="1" customHeight="1">
      <c r="A13" s="18"/>
      <c r="B13" s="18"/>
      <c r="C13" s="18"/>
      <c r="D13" s="5" t="s">
        <v>23</v>
      </c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1.20691e+06</v>
      </c>
      <c r="H13" s="24">
        <f ca="1">ROUND(INDIRECT(ADDRESS(ROW()+(0), COLUMN()+(-3), 1))*INDIRECT(ADDRESS(ROW()+(0), COLUMN()+(-1), 1))/100, 2)</f>
        <v>24138.3</v>
      </c>
    </row>
    <row r="14" spans="1:8" ht="13.50" thickBot="1" customHeight="1">
      <c r="A14" s="25" t="s">
        <v>25</v>
      </c>
      <c r="B14" s="25"/>
      <c r="C14" s="25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1.23105e+06</v>
      </c>
    </row>
  </sheetData>
  <mergeCells count="10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