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<sst xmlns="http://schemas.openxmlformats.org/spreadsheetml/2006/main" count="87" uniqueCount="87">
  <si>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</si>
  <si>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ETC300</t>
  </si>
  <si>
    <t xml:space="preserve">m²</t>
  </si>
  <si>
    <t xml:space="preserve">Toiture terrasse chaude, accessible, avec revêtement de sol fixe, de type conventionnel, pour usage sportif.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</si>
  <si>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usage sportif. FORME DE PENTES: via l'enceinte au niveau des noues, des arêtiers et des joints, avec des murets de brique creuse courante en terre cuite et couche de béton cellulaire à base de ciment et adjuvant plastifiant-entraîneur d'air, de résistance à la compression 0,2 MPa et 350 kg/m³ de densité, confectionné sur chantier avec ciment gris et adjuvant plastifiant-entraîneur d'air, avec épaisseur moyenne de 10 cm; avec couche de régularisation de mortier de ciment, confectionné sur chantier, dosage 1:6 de 2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totalement adhérée avec un chalumeau;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PAF 10 200x200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</si>
  <si>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</si>
  <si>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</si>
  <si>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</si>
  <si>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</si>
  <si>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</si>
  <si>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</si>
  <si>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</si>
  <si>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</si>
  <si>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</si>
  <si>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mt08cem000a</t>
  </si>
  <si>
    <t xml:space="preserve">Ciment gris en sacs.</t>
  </si>
  <si>
    <t xml:space="preserve">kg</t>
  </si>
  <si>
    <t xml:space="preserve">mt08adb010a</t>
  </si>
  <si>
    <t xml:space="preserve">Adjuvant plastifiant-entraîneur d'air pour bétons cellulaires.</t>
  </si>
  <si>
    <t xml:space="preserve">kg</t>
  </si>
  <si>
    <t xml:space="preserve">mt08aaa010a</t>
  </si>
  <si>
    <t xml:space="preserve">Eau.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</si>
  <si>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</si>
  <si>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</si>
  <si>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</si>
  <si>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</si>
  <si>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mt01arg005a</t>
  </si>
  <si>
    <t xml:space="preserve">Sable de carrière, pour mortier confectionné sur le chantier.</t>
  </si>
  <si>
    <t xml:space="preserve">t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</si>
  <si>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</si>
  <si>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</si>
  <si>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</si>
  <si>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</si>
  <si>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</si>
  <si>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</si>
  <si>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</si>
  <si>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</si>
  <si>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</si>
  <si>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</si>
  <si>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</si>
  <si>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</si>
  <si>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</si>
  <si>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</si>
  <si>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</si>
  <si>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mt07ame030bfg</t>
  </si>
  <si>
    <t xml:space="preserve">Treillis soudé PAF 10 200x200 mm, avec fils de fer longitudinaux de 5,5 mm de diamètre et fils de fer transversaux de 5.5 mm de diamètre, acier Fe E 500, selon NF A35-080-2.</t>
  </si>
  <si>
    <t xml:space="preserve">m²</t>
  </si>
  <si>
    <t xml:space="preserve">mt10haf040bbeg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</si>
  <si>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</si>
  <si>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</si>
  <si>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</si>
  <si>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</si>
  <si>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</si>
  <si>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</si>
  <si>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</si>
  <si>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</si>
  <si>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</si>
  <si>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</si>
  <si>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</si>
  <si>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mq06cel010</t>
  </si>
  <si>
    <t xml:space="preserve">Équipement pour fabrication et pompage de béton cellulaire à base de ciment et adjuvant plastifiant-entraîneur d'air, de 12 m³/h.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</si>
  <si>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</si>
  <si>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</si>
  <si>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</si>
  <si>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</si>
  <si>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</si>
  <si>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</si>
  <si>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</si>
  <si>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</si>
  <si>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</si>
  <si>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</si>
  <si>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</si>
  <si>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</si>
  <si>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</si>
  <si>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</si>
  <si>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</si>
  <si>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</si>
  <si>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</si>
  <si>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</si>
  <si>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</si>
  <si>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</si>
  <si>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</si>
  <si>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</si>
  <si>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</si>
  <si>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</si>
  <si>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260,57Dhs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</si>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</sst>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3.99</v>
      </c>
      <c r="H9" s="13">
        <f ca="1">ROUND(INDIRECT(ADDRESS(ROW()+(0), COLUMN()+(-3), 1))*INDIRECT(ADDRESS(ROW()+(0), COLUMN()+(-1), 1)), 2)</f>
        <v>11.97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35</v>
      </c>
      <c r="F10" s="16" t="s">
        <v>16</v>
      </c>
      <c r="G10" s="17">
        <v>1.29</v>
      </c>
      <c r="H10" s="17">
        <f ca="1">ROUND(INDIRECT(ADDRESS(ROW()+(0), COLUMN()+(-3), 1))*INDIRECT(ADDRESS(ROW()+(0), COLUMN()+(-1), 1)), 2)</f>
        <v>45.15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</v>
      </c>
      <c r="F11" s="16" t="s">
        <v>19</v>
      </c>
      <c r="G11" s="17">
        <v>50.39</v>
      </c>
      <c r="H11" s="17">
        <f ca="1">ROUND(INDIRECT(ADDRESS(ROW()+(0), COLUMN()+(-3), 1))*INDIRECT(ADDRESS(ROW()+(0), COLUMN()+(-1), 1)), 2)</f>
        <v>15.12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0.046</v>
      </c>
      <c r="F12" s="16" t="s">
        <v>22</v>
      </c>
      <c r="G12" s="17">
        <v>17.79</v>
      </c>
      <c r="H12" s="17">
        <f ca="1">ROUND(INDIRECT(ADDRESS(ROW()+(0), COLUMN()+(-3), 1))*INDIRECT(ADDRESS(ROW()+(0), COLUMN()+(-1), 1)), 2)</f>
        <v>0.82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0.01</v>
      </c>
      <c r="F13" s="16" t="s">
        <v>25</v>
      </c>
      <c r="G13" s="17">
        <v>18.34</v>
      </c>
      <c r="H13" s="17">
        <f ca="1">ROUND(INDIRECT(ADDRESS(ROW()+(0), COLUMN()+(-3), 1))*INDIRECT(ADDRESS(ROW()+(0), COLUMN()+(-1), 1)), 2)</f>
        <v>0.18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0.033</v>
      </c>
      <c r="F14" s="16" t="s">
        <v>28</v>
      </c>
      <c r="G14" s="17">
        <v>190.71</v>
      </c>
      <c r="H14" s="17">
        <f ca="1">ROUND(INDIRECT(ADDRESS(ROW()+(0), COLUMN()+(-3), 1))*INDIRECT(ADDRESS(ROW()+(0), COLUMN()+(-1), 1)), 2)</f>
        <v>6.29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1.05</v>
      </c>
      <c r="F15" s="16" t="s">
        <v>31</v>
      </c>
      <c r="G15" s="17">
        <v>260.16</v>
      </c>
      <c r="H15" s="17">
        <f ca="1">ROUND(INDIRECT(ADDRESS(ROW()+(0), COLUMN()+(-3), 1))*INDIRECT(ADDRESS(ROW()+(0), COLUMN()+(-1), 1)), 2)</f>
        <v>273.17</v>
      </c>
    </row>
    <row r="16" spans="1:8" ht="55.5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9.29</v>
      </c>
      <c r="H16" s="17">
        <f ca="1">ROUND(INDIRECT(ADDRESS(ROW()+(0), COLUMN()+(-3), 1))*INDIRECT(ADDRESS(ROW()+(0), COLUMN()+(-1), 1)), 2)</f>
        <v>9.75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0.04</v>
      </c>
      <c r="F17" s="16" t="s">
        <v>37</v>
      </c>
      <c r="G17" s="17">
        <v>1581</v>
      </c>
      <c r="H17" s="17">
        <f ca="1">ROUND(INDIRECT(ADDRESS(ROW()+(0), COLUMN()+(-3), 1))*INDIRECT(ADDRESS(ROW()+(0), COLUMN()+(-1), 1)), 2)</f>
        <v>63.24</v>
      </c>
    </row>
    <row r="18" spans="1:8" ht="34.50" thickBot="1" customHeight="1">
      <c r="A18" s="14" t="s">
        <v>38</v>
      </c>
      <c r="B18" s="14"/>
      <c r="C18" s="14"/>
      <c r="D18" s="14" t="s">
        <v>39</v>
      </c>
      <c r="E18" s="15">
        <v>1.1</v>
      </c>
      <c r="F18" s="16" t="s">
        <v>40</v>
      </c>
      <c r="G18" s="17">
        <v>94.77</v>
      </c>
      <c r="H18" s="17">
        <f ca="1">ROUND(INDIRECT(ADDRESS(ROW()+(0), COLUMN()+(-3), 1))*INDIRECT(ADDRESS(ROW()+(0), COLUMN()+(-1), 1)), 2)</f>
        <v>104.25</v>
      </c>
    </row>
    <row r="19" spans="1:8" ht="55.50" thickBot="1" customHeight="1">
      <c r="A19" s="14" t="s">
        <v>41</v>
      </c>
      <c r="B19" s="14"/>
      <c r="C19" s="14"/>
      <c r="D19" s="14" t="s">
        <v>42</v>
      </c>
      <c r="E19" s="15">
        <v>1.05</v>
      </c>
      <c r="F19" s="16" t="s">
        <v>43</v>
      </c>
      <c r="G19" s="17">
        <v>12.74</v>
      </c>
      <c r="H19" s="17">
        <f ca="1">ROUND(INDIRECT(ADDRESS(ROW()+(0), COLUMN()+(-3), 1))*INDIRECT(ADDRESS(ROW()+(0), COLUMN()+(-1), 1)), 2)</f>
        <v>13.38</v>
      </c>
    </row>
    <row r="20" spans="1:8" ht="24.00" thickBot="1" customHeight="1">
      <c r="A20" s="14" t="s">
        <v>44</v>
      </c>
      <c r="B20" s="14"/>
      <c r="C20" s="14"/>
      <c r="D20" s="14" t="s">
        <v>45</v>
      </c>
      <c r="E20" s="15">
        <v>1.1</v>
      </c>
      <c r="F20" s="16" t="s">
        <v>46</v>
      </c>
      <c r="G20" s="17">
        <v>65.71</v>
      </c>
      <c r="H20" s="17">
        <f ca="1">ROUND(INDIRECT(ADDRESS(ROW()+(0), COLUMN()+(-3), 1))*INDIRECT(ADDRESS(ROW()+(0), COLUMN()+(-1), 1)), 2)</f>
        <v>72.28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</v>
      </c>
      <c r="F21" s="16" t="s">
        <v>49</v>
      </c>
      <c r="G21" s="17">
        <v>815.34</v>
      </c>
      <c r="H21" s="17">
        <f ca="1">ROUND(INDIRECT(ADDRESS(ROW()+(0), COLUMN()+(-3), 1))*INDIRECT(ADDRESS(ROW()+(0), COLUMN()+(-1), 1)), 2)</f>
        <v>81.53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0.8</v>
      </c>
      <c r="F22" s="16" t="s">
        <v>52</v>
      </c>
      <c r="G22" s="17">
        <v>38.82</v>
      </c>
      <c r="H22" s="17">
        <f ca="1">ROUND(INDIRECT(ADDRESS(ROW()+(0), COLUMN()+(-3), 1))*INDIRECT(ADDRESS(ROW()+(0), COLUMN()+(-1), 1)), 2)</f>
        <v>31.06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0.8</v>
      </c>
      <c r="F23" s="16" t="s">
        <v>55</v>
      </c>
      <c r="G23" s="17">
        <v>127.22</v>
      </c>
      <c r="H23" s="17">
        <f ca="1">ROUND(INDIRECT(ADDRESS(ROW()+(0), COLUMN()+(-3), 1))*INDIRECT(ADDRESS(ROW()+(0), COLUMN()+(-1), 1)), 2)</f>
        <v>101.78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0.2</v>
      </c>
      <c r="F24" s="16" t="s">
        <v>58</v>
      </c>
      <c r="G24" s="17">
        <v>140.65</v>
      </c>
      <c r="H24" s="17">
        <f ca="1">ROUND(INDIRECT(ADDRESS(ROW()+(0), COLUMN()+(-3), 1))*INDIRECT(ADDRESS(ROW()+(0), COLUMN()+(-1), 1)), 2)</f>
        <v>28.13</v>
      </c>
    </row>
    <row r="25" spans="1:8" ht="24.00" thickBot="1" customHeight="1">
      <c r="A25" s="14" t="s">
        <v>59</v>
      </c>
      <c r="B25" s="14"/>
      <c r="C25" s="14"/>
      <c r="D25" s="14" t="s">
        <v>60</v>
      </c>
      <c r="E25" s="15">
        <v>0.03</v>
      </c>
      <c r="F25" s="16" t="s">
        <v>61</v>
      </c>
      <c r="G25" s="17">
        <v>218.93</v>
      </c>
      <c r="H25" s="17">
        <f ca="1">ROUND(INDIRECT(ADDRESS(ROW()+(0), COLUMN()+(-3), 1))*INDIRECT(ADDRESS(ROW()+(0), COLUMN()+(-1), 1)), 2)</f>
        <v>6.57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0.019</v>
      </c>
      <c r="F26" s="16" t="s">
        <v>64</v>
      </c>
      <c r="G26" s="17">
        <v>30.11</v>
      </c>
      <c r="H26" s="17">
        <f ca="1">ROUND(INDIRECT(ADDRESS(ROW()+(0), COLUMN()+(-3), 1))*INDIRECT(ADDRESS(ROW()+(0), COLUMN()+(-1), 1)), 2)</f>
        <v>0.57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0.57</v>
      </c>
      <c r="F27" s="16" t="s">
        <v>67</v>
      </c>
      <c r="G27" s="17">
        <v>57.66</v>
      </c>
      <c r="H27" s="17">
        <f ca="1">ROUND(INDIRECT(ADDRESS(ROW()+(0), COLUMN()+(-3), 1))*INDIRECT(ADDRESS(ROW()+(0), COLUMN()+(-1), 1)), 2)</f>
        <v>32.87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0.966</v>
      </c>
      <c r="F28" s="16" t="s">
        <v>70</v>
      </c>
      <c r="G28" s="17">
        <v>48.31</v>
      </c>
      <c r="H28" s="17">
        <f ca="1">ROUND(INDIRECT(ADDRESS(ROW()+(0), COLUMN()+(-3), 1))*INDIRECT(ADDRESS(ROW()+(0), COLUMN()+(-1), 1)), 2)</f>
        <v>46.67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0.154</v>
      </c>
      <c r="F29" s="16" t="s">
        <v>73</v>
      </c>
      <c r="G29" s="17">
        <v>57.66</v>
      </c>
      <c r="H29" s="17">
        <f ca="1">ROUND(INDIRECT(ADDRESS(ROW()+(0), COLUMN()+(-3), 1))*INDIRECT(ADDRESS(ROW()+(0), COLUMN()+(-1), 1)), 2)</f>
        <v>8.88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0.154</v>
      </c>
      <c r="F30" s="16" t="s">
        <v>76</v>
      </c>
      <c r="G30" s="17">
        <v>51.29</v>
      </c>
      <c r="H30" s="17">
        <f ca="1">ROUND(INDIRECT(ADDRESS(ROW()+(0), COLUMN()+(-3), 1))*INDIRECT(ADDRESS(ROW()+(0), COLUMN()+(-1), 1)), 2)</f>
        <v>7.9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0.055</v>
      </c>
      <c r="F31" s="16" t="s">
        <v>79</v>
      </c>
      <c r="G31" s="17">
        <v>59.53</v>
      </c>
      <c r="H31" s="17">
        <f ca="1">ROUND(INDIRECT(ADDRESS(ROW()+(0), COLUMN()+(-3), 1))*INDIRECT(ADDRESS(ROW()+(0), COLUMN()+(-1), 1)), 2)</f>
        <v>3.27</v>
      </c>
    </row>
    <row r="32" spans="1:8" ht="13.50" thickBot="1" customHeight="1">
      <c r="A32" s="14" t="s">
        <v>80</v>
      </c>
      <c r="B32" s="14"/>
      <c r="C32" s="14"/>
      <c r="D32" s="18" t="s">
        <v>81</v>
      </c>
      <c r="E32" s="19">
        <v>0.055</v>
      </c>
      <c r="F32" s="20" t="s">
        <v>82</v>
      </c>
      <c r="G32" s="21">
        <v>51.29</v>
      </c>
      <c r="H32" s="21">
        <f ca="1">ROUND(INDIRECT(ADDRESS(ROW()+(0), COLUMN()+(-3), 1))*INDIRECT(ADDRESS(ROW()+(0), COLUMN()+(-1), 1)), 2)</f>
        <v>2.82</v>
      </c>
    </row>
    <row r="33" spans="1:8" ht="13.50" thickBot="1" customHeight="1">
      <c r="A33" s="18"/>
      <c r="B33" s="18"/>
      <c r="C33" s="18"/>
      <c r="D33" s="5" t="s">
        <v>83</v>
      </c>
      <c r="E33" s="22">
        <v>2</v>
      </c>
      <c r="F33" s="23" t="s">
        <v>84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967.65</v>
      </c>
      <c r="H33" s="24">
        <f ca="1">ROUND(INDIRECT(ADDRESS(ROW()+(0), COLUMN()+(-3), 1))*INDIRECT(ADDRESS(ROW()+(0), COLUMN()+(-1), 1))/100, 2)</f>
        <v>19.35</v>
      </c>
    </row>
    <row r="34" spans="1:8" ht="13.50" thickBot="1" customHeight="1">
      <c r="A34" s="25" t="s">
        <v>85</v>
      </c>
      <c r="B34" s="25"/>
      <c r="C34" s="25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987</v>
      </c>
    </row>
  </sheetData>
  <mergeCells count="3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