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<sst xmlns="http://schemas.openxmlformats.org/spreadsheetml/2006/main" count="90" uniqueCount="90">
  <si>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</si>
  <si>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ETC310</t>
  </si>
  <si>
    <t xml:space="preserve">m²</t>
  </si>
  <si>
    <t xml:space="preserve">Toiture terrasse chaude, accessible, avec revêtement de sol fixe, de type conventionnel, pour usage sportif.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</si>
  <si>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améliorée avec une membrane de bitume additif avec plastomère APP, LA-30-FV, totalement adhérées avec un chalumeau;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PAF 10 200x200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</si>
  <si>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</si>
  <si>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</si>
  <si>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</si>
  <si>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</si>
  <si>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</si>
  <si>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</si>
  <si>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</si>
  <si>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</si>
  <si>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</si>
  <si>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</si>
  <si>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</si>
  <si>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</si>
  <si>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</si>
  <si>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</si>
  <si>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</si>
  <si>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</si>
  <si>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</si>
  <si>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</si>
  <si>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</si>
  <si>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</si>
  <si>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</si>
  <si>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</si>
  <si>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</si>
  <si>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</si>
  <si>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</si>
  <si>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</si>
  <si>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</si>
  <si>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mt16lrc010ae</t>
  </si>
  <si>
    <t xml:space="preserve">Panneau rigide en laine minérale hydrofugée, selon NF EN 13162, de 60 mm d'épaisseur, résistance thermique &gt;= 1,55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</si>
  <si>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</si>
  <si>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</si>
  <si>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</si>
  <si>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</si>
  <si>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</si>
  <si>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</si>
  <si>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</si>
  <si>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</si>
  <si>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</si>
  <si>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</si>
  <si>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</si>
  <si>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</si>
  <si>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</si>
  <si>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</si>
  <si>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</si>
  <si>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</si>
  <si>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mt07ame030bfg</t>
  </si>
  <si>
    <t xml:space="preserve">Treillis soudé PAF 10 200x200 mm, avec fils de fer longitudinaux de 5,5 mm de diamètre et fils de fer transversaux de 5.5 mm de diamètre, acier Fe E 500, selon NF A35-080-2.</t>
  </si>
  <si>
    <t xml:space="preserve">m²</t>
  </si>
  <si>
    <t xml:space="preserve">mt10haf040bbeg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</si>
  <si>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</si>
  <si>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</si>
  <si>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</si>
  <si>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</si>
  <si>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</si>
  <si>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</si>
  <si>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</si>
  <si>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</si>
  <si>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</si>
  <si>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</si>
  <si>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</si>
  <si>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</si>
  <si>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</si>
  <si>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</si>
  <si>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</si>
  <si>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</si>
  <si>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</si>
  <si>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</si>
  <si>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</si>
  <si>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</si>
  <si>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</si>
  <si>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</si>
  <si>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</si>
  <si>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</si>
  <si>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</si>
  <si>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</si>
  <si>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</si>
  <si>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</si>
  <si>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</si>
  <si>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</si>
  <si>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</si>
  <si>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</si>
  <si>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</si>
  <si>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</si>
  <si>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312,17Dhs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</si>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</sst>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11.97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1530.85</v>
      </c>
      <c r="H10" s="17">
        <f ca="1">ROUND(INDIRECT(ADDRESS(ROW()+(0), COLUMN()+(-3), 1))*INDIRECT(ADDRESS(ROW()+(0), COLUMN()+(-1), 1)), 2)</f>
        <v>153.09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1335.49</v>
      </c>
      <c r="H11" s="17">
        <f ca="1">ROUND(INDIRECT(ADDRESS(ROW()+(0), COLUMN()+(-3), 1))*INDIRECT(ADDRESS(ROW()+(0), COLUMN()+(-1), 1)), 2)</f>
        <v>13.35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18.34</v>
      </c>
      <c r="H12" s="17">
        <f ca="1">ROUND(INDIRECT(ADDRESS(ROW()+(0), COLUMN()+(-3),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0.008</v>
      </c>
      <c r="F13" s="16" t="s">
        <v>25</v>
      </c>
      <c r="G13" s="17">
        <v>17.79</v>
      </c>
      <c r="H13" s="17">
        <f ca="1">ROUND(INDIRECT(ADDRESS(ROW()+(0), COLUMN()+(-3),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0.065</v>
      </c>
      <c r="F14" s="16" t="s">
        <v>28</v>
      </c>
      <c r="G14" s="17">
        <v>190.71</v>
      </c>
      <c r="H14" s="17">
        <f ca="1">ROUND(INDIRECT(ADDRESS(ROW()+(0), COLUMN()+(-3), 1))*INDIRECT(ADDRESS(ROW()+(0), COLUMN()+(-1), 1)), 2)</f>
        <v>12.4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</v>
      </c>
      <c r="F15" s="16" t="s">
        <v>31</v>
      </c>
      <c r="G15" s="17">
        <v>1.29</v>
      </c>
      <c r="H15" s="17">
        <f ca="1">ROUND(INDIRECT(ADDRESS(ROW()+(0), COLUMN()+(-3), 1))*INDIRECT(ADDRESS(ROW()+(0), COLUMN()+(-1), 1)), 2)</f>
        <v>12.9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272.9</v>
      </c>
      <c r="H16" s="17">
        <f ca="1">ROUND(INDIRECT(ADDRESS(ROW()+(0), COLUMN()+(-3), 1))*INDIRECT(ADDRESS(ROW()+(0), COLUMN()+(-1), 1)), 2)</f>
        <v>286.55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9.29</v>
      </c>
      <c r="H17" s="17">
        <f ca="1">ROUND(INDIRECT(ADDRESS(ROW()+(0), COLUMN()+(-3), 1))*INDIRECT(ADDRESS(ROW()+(0), COLUMN()+(-1), 1)), 2)</f>
        <v>9.75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0.04</v>
      </c>
      <c r="F18" s="16" t="s">
        <v>40</v>
      </c>
      <c r="G18" s="17">
        <v>1581</v>
      </c>
      <c r="H18" s="17">
        <f ca="1">ROUND(INDIRECT(ADDRESS(ROW()+(0), COLUMN()+(-3), 1))*INDIRECT(ADDRESS(ROW()+(0), COLUMN()+(-1), 1)), 2)</f>
        <v>63.24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1.1</v>
      </c>
      <c r="F19" s="16" t="s">
        <v>43</v>
      </c>
      <c r="G19" s="17">
        <v>94.77</v>
      </c>
      <c r="H19" s="17">
        <f ca="1">ROUND(INDIRECT(ADDRESS(ROW()+(0), COLUMN()+(-3), 1))*INDIRECT(ADDRESS(ROW()+(0), COLUMN()+(-1), 1)), 2)</f>
        <v>104.25</v>
      </c>
    </row>
    <row r="20" spans="1:8" ht="34.50" thickBot="1" customHeight="1">
      <c r="A20" s="14" t="s">
        <v>44</v>
      </c>
      <c r="B20" s="14"/>
      <c r="C20" s="14"/>
      <c r="D20" s="14" t="s">
        <v>45</v>
      </c>
      <c r="E20" s="15">
        <v>1.1</v>
      </c>
      <c r="F20" s="16" t="s">
        <v>46</v>
      </c>
      <c r="G20" s="17">
        <v>46.72</v>
      </c>
      <c r="H20" s="17">
        <f ca="1">ROUND(INDIRECT(ADDRESS(ROW()+(0), COLUMN()+(-3), 1))*INDIRECT(ADDRESS(ROW()+(0), COLUMN()+(-1), 1)), 2)</f>
        <v>51.39</v>
      </c>
    </row>
    <row r="21" spans="1:8" ht="55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12.74</v>
      </c>
      <c r="H21" s="17">
        <f ca="1">ROUND(INDIRECT(ADDRESS(ROW()+(0), COLUMN()+(-3), 1))*INDIRECT(ADDRESS(ROW()+(0), COLUMN()+(-1), 1)), 2)</f>
        <v>13.38</v>
      </c>
    </row>
    <row r="22" spans="1:8" ht="24.00" thickBot="1" customHeight="1">
      <c r="A22" s="14" t="s">
        <v>50</v>
      </c>
      <c r="B22" s="14"/>
      <c r="C22" s="14"/>
      <c r="D22" s="14" t="s">
        <v>51</v>
      </c>
      <c r="E22" s="15">
        <v>1.1</v>
      </c>
      <c r="F22" s="16" t="s">
        <v>52</v>
      </c>
      <c r="G22" s="17">
        <v>65.71</v>
      </c>
      <c r="H22" s="17">
        <f ca="1">ROUND(INDIRECT(ADDRESS(ROW()+(0), COLUMN()+(-3), 1))*INDIRECT(ADDRESS(ROW()+(0), COLUMN()+(-1), 1)), 2)</f>
        <v>72.28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</v>
      </c>
      <c r="F23" s="16" t="s">
        <v>55</v>
      </c>
      <c r="G23" s="17">
        <v>815.34</v>
      </c>
      <c r="H23" s="17">
        <f ca="1">ROUND(INDIRECT(ADDRESS(ROW()+(0), COLUMN()+(-3), 1))*INDIRECT(ADDRESS(ROW()+(0), COLUMN()+(-1), 1)), 2)</f>
        <v>81.53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0.8</v>
      </c>
      <c r="F24" s="16" t="s">
        <v>58</v>
      </c>
      <c r="G24" s="17">
        <v>38.82</v>
      </c>
      <c r="H24" s="17">
        <f ca="1">ROUND(INDIRECT(ADDRESS(ROW()+(0), COLUMN()+(-3), 1))*INDIRECT(ADDRESS(ROW()+(0), COLUMN()+(-1), 1)), 2)</f>
        <v>31.06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0.8</v>
      </c>
      <c r="F25" s="16" t="s">
        <v>61</v>
      </c>
      <c r="G25" s="17">
        <v>127.22</v>
      </c>
      <c r="H25" s="17">
        <f ca="1">ROUND(INDIRECT(ADDRESS(ROW()+(0), COLUMN()+(-3), 1))*INDIRECT(ADDRESS(ROW()+(0), COLUMN()+(-1), 1)), 2)</f>
        <v>101.78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</v>
      </c>
      <c r="F26" s="16" t="s">
        <v>64</v>
      </c>
      <c r="G26" s="17">
        <v>140.65</v>
      </c>
      <c r="H26" s="17">
        <f ca="1">ROUND(INDIRECT(ADDRESS(ROW()+(0), COLUMN()+(-3), 1))*INDIRECT(ADDRESS(ROW()+(0), COLUMN()+(-1), 1)), 2)</f>
        <v>28.13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0.033</v>
      </c>
      <c r="F27" s="16" t="s">
        <v>67</v>
      </c>
      <c r="G27" s="17">
        <v>30.11</v>
      </c>
      <c r="H27" s="17">
        <f ca="1">ROUND(INDIRECT(ADDRESS(ROW()+(0), COLUMN()+(-3), 1))*INDIRECT(ADDRESS(ROW()+(0), COLUMN()+(-1), 1)), 2)</f>
        <v>0.99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0.57</v>
      </c>
      <c r="F28" s="16" t="s">
        <v>70</v>
      </c>
      <c r="G28" s="17">
        <v>57.66</v>
      </c>
      <c r="H28" s="17">
        <f ca="1">ROUND(INDIRECT(ADDRESS(ROW()+(0), COLUMN()+(-3), 1))*INDIRECT(ADDRESS(ROW()+(0), COLUMN()+(-1), 1)), 2)</f>
        <v>32.87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1.142</v>
      </c>
      <c r="F29" s="16" t="s">
        <v>73</v>
      </c>
      <c r="G29" s="17">
        <v>48.31</v>
      </c>
      <c r="H29" s="17">
        <f ca="1">ROUND(INDIRECT(ADDRESS(ROW()+(0), COLUMN()+(-3), 1))*INDIRECT(ADDRESS(ROW()+(0), COLUMN()+(-1), 1)), 2)</f>
        <v>55.17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0.154</v>
      </c>
      <c r="F30" s="16" t="s">
        <v>76</v>
      </c>
      <c r="G30" s="17">
        <v>57.66</v>
      </c>
      <c r="H30" s="17">
        <f ca="1">ROUND(INDIRECT(ADDRESS(ROW()+(0), COLUMN()+(-3), 1))*INDIRECT(ADDRESS(ROW()+(0), COLUMN()+(-1), 1)), 2)</f>
        <v>8.88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0.154</v>
      </c>
      <c r="F31" s="16" t="s">
        <v>79</v>
      </c>
      <c r="G31" s="17">
        <v>51.29</v>
      </c>
      <c r="H31" s="17">
        <f ca="1">ROUND(INDIRECT(ADDRESS(ROW()+(0), COLUMN()+(-3), 1))*INDIRECT(ADDRESS(ROW()+(0), COLUMN()+(-1), 1)), 2)</f>
        <v>7.9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0.055</v>
      </c>
      <c r="F32" s="16" t="s">
        <v>82</v>
      </c>
      <c r="G32" s="17">
        <v>59.53</v>
      </c>
      <c r="H32" s="17">
        <f ca="1">ROUND(INDIRECT(ADDRESS(ROW()+(0), COLUMN()+(-3), 1))*INDIRECT(ADDRESS(ROW()+(0), COLUMN()+(-1), 1)), 2)</f>
        <v>3.27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>
        <v>0.055</v>
      </c>
      <c r="F33" s="20" t="s">
        <v>85</v>
      </c>
      <c r="G33" s="21">
        <v>51.29</v>
      </c>
      <c r="H33" s="21">
        <f ca="1">ROUND(INDIRECT(ADDRESS(ROW()+(0), COLUMN()+(-3), 1))*INDIRECT(ADDRESS(ROW()+(0), COLUMN()+(-1), 1)), 2)</f>
        <v>2.82</v>
      </c>
    </row>
    <row r="34" spans="1:8" ht="13.50" thickBot="1" customHeight="1">
      <c r="A34" s="18"/>
      <c r="B34" s="18"/>
      <c r="C34" s="18"/>
      <c r="D34" s="5" t="s">
        <v>86</v>
      </c>
      <c r="E34" s="22">
        <v>2</v>
      </c>
      <c r="F34" s="23" t="s">
        <v>87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1159.27</v>
      </c>
      <c r="H34" s="24">
        <f ca="1">ROUND(INDIRECT(ADDRESS(ROW()+(0), COLUMN()+(-3), 1))*INDIRECT(ADDRESS(ROW()+(0), COLUMN()+(-1), 1))/100, 2)</f>
        <v>23.19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1182.46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