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<sst xmlns="http://schemas.openxmlformats.org/spreadsheetml/2006/main" count="33" uniqueCount="33">
  <si>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</si>
  <si>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FOV010</t>
  </si>
  <si>
    <t xml:space="preserve">m²</t>
  </si>
  <si>
    <t xml:space="preserve">Couche de base de mortier de chaux et de ciment sur parement intérieur.</t>
  </si>
  <si>
    <r>
      <rPr>
        <sz val="8.25"/>
        <color rgb="FF000000"/>
        <rFont val="Arial"/>
        <family val="2"/>
      </rPr>
      <t xml:space="preserve">Couche de base de mortier de chaux et de ciment, type CR CSII W2, selon NF EN 998-1, couleur à choisir, de 15 mm d'épaisseur, lissé à la règle, avec finition rugueuse, application manuelle, sur parement intérieur en maçonnerie de terre cuite, vertical, jusqu'à 3 m de hauteur; application préalable de pont d'adhérence, composé de résines synthétiques, charges minérales et d'additifs organiques et inorganiques, pour régulariser la porosité et améliorer l'adhérence du support, déficient dans le 1% de la surface support. Comprend les profilés en PVC, pour la réalisation des joints. Le prix comprend la protection des éléments du contour qui pourraient être affectés pendant les travaux et la résolution des points singuliers, mais il ne comprend pas la couche de finition de mortier.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</si>
  <si>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</si>
  <si>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</si>
  <si>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</si>
  <si>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</si>
  <si>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</si>
  <si>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</si>
  <si>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mt28mop110b</t>
  </si>
  <si>
    <t xml:space="preserve">Pont d'adhérence, pour augmenter l'adhérence entre mortiers à base de ciment et/ou de chaux et supports en béton, composé de résines synthétiques, charges minérales et d'additifs organiques et inorganiques.</t>
  </si>
  <si>
    <t xml:space="preserve">kg</t>
  </si>
  <si>
    <t xml:space="preserve">mt08aaa010a</t>
  </si>
  <si>
    <t xml:space="preserve">Eau.</t>
  </si>
  <si>
    <t xml:space="preserve">m³</t>
  </si>
  <si>
    <t xml:space="preserve">mt28esp040d</t>
  </si>
  <si>
    <t xml:space="preserve">Mortier de chaux et de ciment, type CR CSII W2, selon NF EN 998-1, pour utilisation à l'intérieur ou à l'extérieur, couleur à choisir, composé de ciment, chaux, granulats à granulométrie compensée et additifs, fourni en sacs.</t>
  </si>
  <si>
    <t xml:space="preserve">kg</t>
  </si>
  <si>
    <t xml:space="preserve">mt28mon030</t>
  </si>
  <si>
    <t xml:space="preserve">Profilé pour joints en PVC.</t>
  </si>
  <si>
    <t xml:space="preserve">m</t>
  </si>
  <si>
    <t xml:space="preserve">mo039</t>
  </si>
  <si>
    <t xml:space="preserve">Compagnon professionnel III/CP2 enduiseur.</t>
  </si>
  <si>
    <t xml:space="preserve">h</t>
  </si>
  <si>
    <t xml:space="preserve">mo111</t>
  </si>
  <si>
    <t xml:space="preserve">Ouvrier d'exécution I/OE2 enduiseur.</t>
  </si>
  <si>
    <t xml:space="preserve">h</t>
  </si>
  <si>
    <t xml:space="preserve">Frais de chantier des unités d'ouvrage</t>
  </si>
  <si>
    <t xml:space="preserve">%</t>
  </si>
  <si>
    <t xml:space="preserve">Coût d'entretien décennal: 5,95Dhs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</si>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</sst>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0.002</v>
      </c>
      <c r="F9" s="11" t="s">
        <v>13</v>
      </c>
      <c r="G9" s="13">
        <v>24.24</v>
      </c>
      <c r="H9" s="13">
        <f ca="1">ROUND(INDIRECT(ADDRESS(ROW()+(0), COLUMN()+(-3), 1))*INDIRECT(ADDRESS(ROW()+(0), COLUMN()+(-1), 1)), 2)</f>
        <v>0.05</v>
      </c>
    </row>
    <row r="10" spans="1:8" ht="13.50" thickBot="1" customHeight="1">
      <c r="A10" s="14" t="s">
        <v>14</v>
      </c>
      <c r="B10" s="14"/>
      <c r="C10" s="14" t="s">
        <v>15</v>
      </c>
      <c r="D10" s="14"/>
      <c r="E10" s="15">
        <v>0.005</v>
      </c>
      <c r="F10" s="16" t="s">
        <v>16</v>
      </c>
      <c r="G10" s="17">
        <v>17.79</v>
      </c>
      <c r="H10" s="17">
        <f ca="1">ROUND(INDIRECT(ADDRESS(ROW()+(0), COLUMN()+(-3), 1))*INDIRECT(ADDRESS(ROW()+(0), COLUMN()+(-1), 1)), 2)</f>
        <v>0.09</v>
      </c>
    </row>
    <row r="11" spans="1:8" ht="34.50" thickBot="1" customHeight="1">
      <c r="A11" s="14" t="s">
        <v>17</v>
      </c>
      <c r="B11" s="14"/>
      <c r="C11" s="14" t="s">
        <v>18</v>
      </c>
      <c r="D11" s="14"/>
      <c r="E11" s="15">
        <v>24</v>
      </c>
      <c r="F11" s="16" t="s">
        <v>19</v>
      </c>
      <c r="G11" s="17">
        <v>2.96</v>
      </c>
      <c r="H11" s="17">
        <f ca="1">ROUND(INDIRECT(ADDRESS(ROW()+(0), COLUMN()+(-3), 1))*INDIRECT(ADDRESS(ROW()+(0), COLUMN()+(-1), 1)), 2)</f>
        <v>71.04</v>
      </c>
    </row>
    <row r="12" spans="1:8" ht="13.50" thickBot="1" customHeight="1">
      <c r="A12" s="14" t="s">
        <v>20</v>
      </c>
      <c r="B12" s="14"/>
      <c r="C12" s="14" t="s">
        <v>21</v>
      </c>
      <c r="D12" s="14"/>
      <c r="E12" s="15">
        <v>0.75</v>
      </c>
      <c r="F12" s="16" t="s">
        <v>22</v>
      </c>
      <c r="G12" s="17">
        <v>3.77</v>
      </c>
      <c r="H12" s="17">
        <f ca="1">ROUND(INDIRECT(ADDRESS(ROW()+(0), COLUMN()+(-3), 1))*INDIRECT(ADDRESS(ROW()+(0), COLUMN()+(-1), 1)), 2)</f>
        <v>2.83</v>
      </c>
    </row>
    <row r="13" spans="1:8" ht="13.50" thickBot="1" customHeight="1">
      <c r="A13" s="14" t="s">
        <v>23</v>
      </c>
      <c r="B13" s="14"/>
      <c r="C13" s="14" t="s">
        <v>24</v>
      </c>
      <c r="D13" s="14"/>
      <c r="E13" s="15">
        <v>0.554</v>
      </c>
      <c r="F13" s="16" t="s">
        <v>25</v>
      </c>
      <c r="G13" s="17">
        <v>57.66</v>
      </c>
      <c r="H13" s="17">
        <f ca="1">ROUND(INDIRECT(ADDRESS(ROW()+(0), COLUMN()+(-3), 1))*INDIRECT(ADDRESS(ROW()+(0), COLUMN()+(-1), 1)), 2)</f>
        <v>31.94</v>
      </c>
    </row>
    <row r="14" spans="1:8" ht="13.50" thickBot="1" customHeight="1">
      <c r="A14" s="14" t="s">
        <v>26</v>
      </c>
      <c r="B14" s="14"/>
      <c r="C14" s="18" t="s">
        <v>27</v>
      </c>
      <c r="D14" s="18"/>
      <c r="E14" s="19">
        <v>0.258</v>
      </c>
      <c r="F14" s="20" t="s">
        <v>28</v>
      </c>
      <c r="G14" s="21">
        <v>50.76</v>
      </c>
      <c r="H14" s="21">
        <f ca="1">ROUND(INDIRECT(ADDRESS(ROW()+(0), COLUMN()+(-3), 1))*INDIRECT(ADDRESS(ROW()+(0), COLUMN()+(-1), 1)), 2)</f>
        <v>13.1</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119.05</v>
      </c>
      <c r="H15" s="24">
        <f ca="1">ROUND(INDIRECT(ADDRESS(ROW()+(0), COLUMN()+(-3), 1))*INDIRECT(ADDRESS(ROW()+(0), COLUMN()+(-1), 1))/100, 2)</f>
        <v>2.38</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121.43</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