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<sst xmlns="http://schemas.openxmlformats.org/spreadsheetml/2006/main" count="45" uniqueCount="45">
  <si>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</si>
  <si>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GFB020</t>
  </si>
  <si>
    <t xml:space="preserve">m²</t>
  </si>
  <si>
    <t xml:space="preserve">Barrette en béton armé, sans boues.</t>
  </si>
  <si>
    <r>
      <rPr>
        <sz val="8.25"/>
        <color rgb="FF000000"/>
        <rFont val="Arial"/>
        <family val="2"/>
      </rPr>
      <t xml:space="preserve">Barrette en béton armé, de 45 cm d'épaisseur, avec une largeur de 80 à 300 cm et allant jusqu'à 30 m de profondeur, ou jusqu'à rencontrer de la roche ou des couches dures de terrain, dans un terrain cohésif stable sans rejet dans le SPT, sans utilisation de boues thixotropiques; réalisé avec béton prêt à l'emploi BCN: CPJ-CEM II/A 32,5 - Fl - B 30 - 5/15 - E: 2a - BA - destiné à être pompé - P 18-305, coulage depuis le camion, bétonné en continu à sec à l'aide d'un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</si>
  <si>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</si>
  <si>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</si>
  <si>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</si>
  <si>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</si>
  <si>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</si>
  <si>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</si>
  <si>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</si>
  <si>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</si>
  <si>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</si>
  <si>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</si>
  <si>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</si>
  <si>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</si>
  <si>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</si>
  <si>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</si>
  <si>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</si>
  <si>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mt10haf040fbga</t>
  </si>
  <si>
    <t xml:space="preserve">Béton prêt à l'emploi BCN: CPJ-CEM II/A 32,5 - Fl - B 30 - 5/15 - E: 2a - BA - destiné à être pompé - P 18-305.</t>
  </si>
  <si>
    <t xml:space="preserve">m³</t>
  </si>
  <si>
    <t xml:space="preserve">mq03pae060ym</t>
  </si>
  <si>
    <t xml:space="preserve">Matériel pour excavation d'une paroi moulée de 45 cm d'épaisseur et jusqu'à 30 m de profondeur, excavation sans utilisation de boues thixotropiques, en terrain cohésif stable sans rejet dans le SPT.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</si>
  <si>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</si>
  <si>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</si>
  <si>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</si>
  <si>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</si>
  <si>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</si>
  <si>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</si>
  <si>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</si>
  <si>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</si>
  <si>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</si>
  <si>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</si>
  <si>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</si>
  <si>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</si>
  <si>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</si>
  <si>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</si>
  <si>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</si>
  <si>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</si>
  <si>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</si>
  <si>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</si>
  <si>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47,86Dhs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</si>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</sst>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1.32</v>
      </c>
      <c r="G9" s="13">
        <f ca="1">ROUND(INDIRECT(ADDRESS(ROW()+(0), COLUMN()+(-3), 1))*INDIRECT(ADDRESS(ROW()+(0), COLUMN()+(-1), 1)), 2)</f>
        <v>2.64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9.6</v>
      </c>
      <c r="G10" s="17">
        <f ca="1">ROUND(INDIRECT(ADDRESS(ROW()+(0), COLUMN()+(-3), 1))*INDIRECT(ADDRESS(ROW()+(0), COLUMN()+(-1), 1)), 2)</f>
        <v>302.4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5.87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0.572</v>
      </c>
      <c r="E12" s="16" t="s">
        <v>22</v>
      </c>
      <c r="F12" s="17">
        <v>943.05</v>
      </c>
      <c r="G12" s="17">
        <f ca="1">ROUND(INDIRECT(ADDRESS(ROW()+(0), COLUMN()+(-3), 1))*INDIRECT(ADDRESS(ROW()+(0), COLUMN()+(-1), 1)), 2)</f>
        <v>539.42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0.383</v>
      </c>
      <c r="E13" s="16" t="s">
        <v>25</v>
      </c>
      <c r="F13" s="17">
        <v>351.95</v>
      </c>
      <c r="G13" s="17">
        <f ca="1">ROUND(INDIRECT(ADDRESS(ROW()+(0), COLUMN()+(-3), 1))*INDIRECT(ADDRESS(ROW()+(0), COLUMN()+(-1), 1)), 2)</f>
        <v>134.8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0.139</v>
      </c>
      <c r="E14" s="16" t="s">
        <v>28</v>
      </c>
      <c r="F14" s="17">
        <v>655.02</v>
      </c>
      <c r="G14" s="17">
        <f ca="1">ROUND(INDIRECT(ADDRESS(ROW()+(0), COLUMN()+(-3), 1))*INDIRECT(ADDRESS(ROW()+(0), COLUMN()+(-1), 1)), 2)</f>
        <v>91.05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0.364</v>
      </c>
      <c r="E15" s="16" t="s">
        <v>31</v>
      </c>
      <c r="F15" s="17">
        <v>60.54</v>
      </c>
      <c r="G15" s="17">
        <f ca="1">ROUND(INDIRECT(ADDRESS(ROW()+(0), COLUMN()+(-3), 1))*INDIRECT(ADDRESS(ROW()+(0), COLUMN()+(-1), 1)), 2)</f>
        <v>22.04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0.5</v>
      </c>
      <c r="E16" s="16" t="s">
        <v>34</v>
      </c>
      <c r="F16" s="17">
        <v>53.85</v>
      </c>
      <c r="G16" s="17">
        <f ca="1">ROUND(INDIRECT(ADDRESS(ROW()+(0), COLUMN()+(-3), 1))*INDIRECT(ADDRESS(ROW()+(0), COLUMN()+(-1), 1)), 2)</f>
        <v>26.93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0.173</v>
      </c>
      <c r="E17" s="16" t="s">
        <v>37</v>
      </c>
      <c r="F17" s="17">
        <v>60.54</v>
      </c>
      <c r="G17" s="17">
        <f ca="1">ROUND(INDIRECT(ADDRESS(ROW()+(0), COLUMN()+(-3), 1))*INDIRECT(ADDRESS(ROW()+(0), COLUMN()+(-1), 1)), 2)</f>
        <v>10.47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0.693</v>
      </c>
      <c r="E18" s="20" t="s">
        <v>40</v>
      </c>
      <c r="F18" s="21">
        <v>53.85</v>
      </c>
      <c r="G18" s="21">
        <f ca="1">ROUND(INDIRECT(ADDRESS(ROW()+(0), COLUMN()+(-3), 1))*INDIRECT(ADDRESS(ROW()+(0), COLUMN()+(-1), 1)), 2)</f>
        <v>37.32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1172.94</v>
      </c>
      <c r="G19" s="24">
        <f ca="1">ROUND(INDIRECT(ADDRESS(ROW()+(0), COLUMN()+(-3), 1))*INDIRECT(ADDRESS(ROW()+(0), COLUMN()+(-1), 1))/100, 2)</f>
        <v>23.46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1196.4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