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<sst xmlns="http://schemas.openxmlformats.org/spreadsheetml/2006/main" count="42" uniqueCount="42">
  <si>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</si>
  <si>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GIB040</t>
  </si>
  <si>
    <t xml:space="preserve">m³</t>
  </si>
  <si>
    <t xml:space="preserve">Béton à ferrailler dans les radiers.</t>
  </si>
  <si>
    <r>
      <rPr>
        <sz val="8.25"/>
        <color rgb="FF000000"/>
        <rFont val="Arial"/>
        <family val="2"/>
      </rPr>
      <t xml:space="preserve">Béton à ferrailler dans les radiers, BCN: CPJ-CEM II/A 32,5 - TP - B 30 - 15/25 - E: 2b¹ - BA - P 18-305, confectionné sur le chantier, et coulage avec des moyens manuels.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</si>
  <si>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</si>
  <si>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</si>
  <si>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</si>
  <si>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</si>
  <si>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</si>
  <si>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</si>
  <si>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</si>
  <si>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</si>
  <si>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</si>
  <si>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mt01arg000a</t>
  </si>
  <si>
    <t xml:space="preserve">Sable criblé.</t>
  </si>
  <si>
    <t xml:space="preserve">m³</t>
  </si>
  <si>
    <t xml:space="preserve">mt01arg001ar</t>
  </si>
  <si>
    <t xml:space="preserve">Gros granulats homogénéisés, de taille maximale 15/25 mm.</t>
  </si>
  <si>
    <t xml:space="preserve">m³</t>
  </si>
  <si>
    <t xml:space="preserve">mt08cem000a</t>
  </si>
  <si>
    <t xml:space="preserve">Ciment gris en sacs.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</si>
  <si>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</si>
  <si>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</si>
  <si>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</si>
  <si>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</si>
  <si>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mo045</t>
  </si>
  <si>
    <t xml:space="preserve">Compagnon professionnel III/CP2 bétonneur.</t>
  </si>
  <si>
    <t xml:space="preserve">h</t>
  </si>
  <si>
    <t xml:space="preserve">mo092</t>
  </si>
  <si>
    <t xml:space="preserve">Ouvrier professionnel II/OP bétonneur.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</si>
  <si>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</si>
  <si>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</si>
  <si>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</si>
  <si>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</si>
  <si>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</si>
  <si>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</si>
  <si>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</si>
  <si>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</si>
  <si>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</si>
  <si>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Coût d'entretien décennal: 35,68Dhs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</si>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</sst>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29" customWidth="1"/>
    <col min="3" max="3" width="3.57" customWidth="1"/>
    <col min="4" max="4" width="56.44" customWidth="1"/>
    <col min="5" max="5" width="12.58" customWidth="1"/>
    <col min="6" max="6" width="9.86" customWidth="1"/>
    <col min="7" max="7" width="19.38" customWidth="1"/>
    <col min="8" max="8" width="12.9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0.189</v>
      </c>
      <c r="F9" s="11" t="s">
        <v>13</v>
      </c>
      <c r="G9" s="13">
        <v>17.79</v>
      </c>
      <c r="H9" s="13">
        <f ca="1">ROUND(INDIRECT(ADDRESS(ROW()+(0), COLUMN()+(-3), 1))*INDIRECT(ADDRESS(ROW()+(0), COLUMN()+(-1), 1)), 2)</f>
        <v>3.36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0.402</v>
      </c>
      <c r="F10" s="16" t="s">
        <v>16</v>
      </c>
      <c r="G10" s="17">
        <v>266.78</v>
      </c>
      <c r="H10" s="17">
        <f ca="1">ROUND(INDIRECT(ADDRESS(ROW()+(0), COLUMN()+(-3), 1))*INDIRECT(ADDRESS(ROW()+(0), COLUMN()+(-1), 1)), 2)</f>
        <v>107.25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0.755</v>
      </c>
      <c r="F11" s="16" t="s">
        <v>19</v>
      </c>
      <c r="G11" s="17">
        <v>284.89</v>
      </c>
      <c r="H11" s="17">
        <f ca="1">ROUND(INDIRECT(ADDRESS(ROW()+(0), COLUMN()+(-3), 1))*INDIRECT(ADDRESS(ROW()+(0), COLUMN()+(-1), 1)), 2)</f>
        <v>215.09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483</v>
      </c>
      <c r="F12" s="16" t="s">
        <v>22</v>
      </c>
      <c r="G12" s="17">
        <v>1.29</v>
      </c>
      <c r="H12" s="17">
        <f ca="1">ROUND(INDIRECT(ADDRESS(ROW()+(0), COLUMN()+(-3), 1))*INDIRECT(ADDRESS(ROW()+(0), COLUMN()+(-1), 1)), 2)</f>
        <v>623.07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0.73</v>
      </c>
      <c r="F13" s="16" t="s">
        <v>25</v>
      </c>
      <c r="G13" s="17">
        <v>30.11</v>
      </c>
      <c r="H13" s="17">
        <f ca="1">ROUND(INDIRECT(ADDRESS(ROW()+(0), COLUMN()+(-3), 1))*INDIRECT(ADDRESS(ROW()+(0), COLUMN()+(-1), 1)), 2)</f>
        <v>21.98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0.458</v>
      </c>
      <c r="F14" s="16" t="s">
        <v>28</v>
      </c>
      <c r="G14" s="17">
        <v>60.54</v>
      </c>
      <c r="H14" s="17">
        <f ca="1">ROUND(INDIRECT(ADDRESS(ROW()+(0), COLUMN()+(-3), 1))*INDIRECT(ADDRESS(ROW()+(0), COLUMN()+(-1), 1)), 2)</f>
        <v>27.73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0.549</v>
      </c>
      <c r="F15" s="16" t="s">
        <v>31</v>
      </c>
      <c r="G15" s="17">
        <v>53.85</v>
      </c>
      <c r="H15" s="17">
        <f ca="1">ROUND(INDIRECT(ADDRESS(ROW()+(0), COLUMN()+(-3), 1))*INDIRECT(ADDRESS(ROW()+(0), COLUMN()+(-1), 1)), 2)</f>
        <v>29.56</v>
      </c>
    </row>
    <row r="16" spans="1:8" ht="13.50" thickBot="1" customHeight="1">
      <c r="A16" s="14" t="s">
        <v>32</v>
      </c>
      <c r="B16" s="14"/>
      <c r="C16" s="14"/>
      <c r="D16" s="14" t="s">
        <v>33</v>
      </c>
      <c r="E16" s="15">
        <v>1.373</v>
      </c>
      <c r="F16" s="16" t="s">
        <v>34</v>
      </c>
      <c r="G16" s="17">
        <v>48.31</v>
      </c>
      <c r="H16" s="17">
        <f ca="1">ROUND(INDIRECT(ADDRESS(ROW()+(0), COLUMN()+(-3), 1))*INDIRECT(ADDRESS(ROW()+(0), COLUMN()+(-1), 1)), 2)</f>
        <v>66.33</v>
      </c>
    </row>
    <row r="17" spans="1:8" ht="13.50" thickBot="1" customHeight="1">
      <c r="A17" s="14" t="s">
        <v>35</v>
      </c>
      <c r="B17" s="14"/>
      <c r="C17" s="14"/>
      <c r="D17" s="18" t="s">
        <v>36</v>
      </c>
      <c r="E17" s="19">
        <v>1.439</v>
      </c>
      <c r="F17" s="20" t="s">
        <v>37</v>
      </c>
      <c r="G17" s="21">
        <v>49.88</v>
      </c>
      <c r="H17" s="21">
        <f ca="1">ROUND(INDIRECT(ADDRESS(ROW()+(0), COLUMN()+(-3), 1))*INDIRECT(ADDRESS(ROW()+(0), COLUMN()+(-1), 1)), 2)</f>
        <v>71.78</v>
      </c>
    </row>
    <row r="18" spans="1:8" ht="13.50" thickBot="1" customHeight="1">
      <c r="A18" s="18"/>
      <c r="B18" s="18"/>
      <c r="C18" s="18"/>
      <c r="D18" s="5" t="s">
        <v>38</v>
      </c>
      <c r="E18" s="22">
        <v>2</v>
      </c>
      <c r="F18" s="23" t="s">
        <v>39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1166.15</v>
      </c>
      <c r="H18" s="24">
        <f ca="1">ROUND(INDIRECT(ADDRESS(ROW()+(0), COLUMN()+(-3), 1))*INDIRECT(ADDRESS(ROW()+(0), COLUMN()+(-1), 1))/100, 2)</f>
        <v>23.32</v>
      </c>
    </row>
    <row r="19" spans="1:8" ht="13.50" thickBot="1" customHeight="1">
      <c r="A19" s="25" t="s">
        <v>40</v>
      </c>
      <c r="B19" s="25"/>
      <c r="C19" s="25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1189.47</v>
      </c>
    </row>
  </sheetData>
  <mergeCells count="1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