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<sst xmlns="http://schemas.openxmlformats.org/spreadsheetml/2006/main" count="33" uniqueCount="33">
  <si>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</si>
  <si>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BGM010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</si>
  <si>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</si>
  <si>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</si>
  <si>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calcaire, à une face visible, entre des terrains de différents niveaux, de 20 à 50 cm d'épaisseur et jusqu'à 3 m de hauteur, pose avec du mortier de chaux industriel, couleur Natural, M-15, fourni en sacs.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</si>
  <si>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</si>
  <si>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</si>
  <si>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</si>
  <si>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</si>
  <si>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</si>
  <si>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</si>
  <si>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mt06maa010b</t>
  </si>
  <si>
    <t xml:space="preserve">Pierre calcaire ordinaire pour maçonnerie, constituée d'éléments de taille variée, uniquement arrangés au marteau.</t>
  </si>
  <si>
    <t xml:space="preserve">m³</t>
  </si>
  <si>
    <t xml:space="preserve">mt08aaa010a</t>
  </si>
  <si>
    <t xml:space="preserve">Eau.</t>
  </si>
  <si>
    <t xml:space="preserve">m³</t>
  </si>
  <si>
    <t xml:space="preserve">mt09mcu010aah</t>
  </si>
  <si>
    <t xml:space="preserve">Mortier industriel pour maçonnerie, de chaux, couleur Natural, catégorie M-15 (résistance à la compression 15 N/mm²), composé de chaux hydraulique naturelle, type NHL 5, selon NF EN 459-1 et granulats siliceux sélectionnés, fourni en sacs, selon NF EN 998-2.</t>
  </si>
  <si>
    <t xml:space="preserve">t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</si>
  <si>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</si>
  <si>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</si>
  <si>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</si>
  <si>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</si>
  <si>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</si>
  <si>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</si>
  <si>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</si>
  <si>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</si>
  <si>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</si>
  <si>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</si>
  <si>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</si>
  <si>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492,48Dhs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</si>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</sst>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1.25</v>
      </c>
      <c r="E9" s="11" t="s">
        <v>13</v>
      </c>
      <c r="F9" s="13">
        <v>486.19</v>
      </c>
      <c r="G9" s="13">
        <f ca="1">ROUND(INDIRECT(ADDRESS(ROW()+(0), COLUMN()+(-3), 1))*INDIRECT(ADDRESS(ROW()+(0), COLUMN()+(-1), 1)), 2)</f>
        <v>607.74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0.119</v>
      </c>
      <c r="E10" s="16" t="s">
        <v>16</v>
      </c>
      <c r="F10" s="17">
        <v>18.24</v>
      </c>
      <c r="G10" s="17">
        <f ca="1">ROUND(INDIRECT(ADDRESS(ROW()+(0), COLUMN()+(-3), 1))*INDIRECT(ADDRESS(ROW()+(0), COLUMN()+(-1), 1)), 2)</f>
        <v>2.17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0.658</v>
      </c>
      <c r="E11" s="16" t="s">
        <v>19</v>
      </c>
      <c r="F11" s="17">
        <v>2947.9</v>
      </c>
      <c r="G11" s="17">
        <f ca="1">ROUND(INDIRECT(ADDRESS(ROW()+(0), COLUMN()+(-3), 1))*INDIRECT(ADDRESS(ROW()+(0), COLUMN()+(-1), 1)), 2)</f>
        <v>1939.72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39.06</v>
      </c>
      <c r="G12" s="17">
        <f ca="1">ROUND(INDIRECT(ADDRESS(ROW()+(0), COLUMN()+(-3), 1))*INDIRECT(ADDRESS(ROW()+(0), COLUMN()+(-1), 1)), 2)</f>
        <v>1.95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4.841</v>
      </c>
      <c r="E13" s="16" t="s">
        <v>25</v>
      </c>
      <c r="F13" s="17">
        <v>57.66</v>
      </c>
      <c r="G13" s="17">
        <f ca="1">ROUND(INDIRECT(ADDRESS(ROW()+(0), COLUMN()+(-3), 1))*INDIRECT(ADDRESS(ROW()+(0), COLUMN()+(-1), 1)), 2)</f>
        <v>279.13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6.958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356.88</v>
      </c>
    </row>
    <row r="15" spans="1:7" ht="13.50" thickBot="1" customHeight="1">
      <c r="A15" s="18"/>
      <c r="B15" s="18"/>
      <c r="C15" s="5" t="s">
        <v>29</v>
      </c>
      <c r="D15" s="22">
        <v>3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3187.59</v>
      </c>
      <c r="G15" s="24">
        <f ca="1">ROUND(INDIRECT(ADDRESS(ROW()+(0), COLUMN()+(-3), 1))*INDIRECT(ADDRESS(ROW()+(0), COLUMN()+(-1), 1))/100, 2)</f>
        <v>95.63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3283.22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