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<sst xmlns="http://schemas.openxmlformats.org/spreadsheetml/2006/main" count="35" uniqueCount="35">
  <si>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</si>
  <si>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BGM050</t>
  </si>
  <si>
    <t xml:space="preserve">m²</t>
  </si>
  <si>
    <t xml:space="preserve">Système de coffrage pour mur de soutènement en béton.</t>
  </si>
  <si>
    <r>
      <rPr>
        <sz val="8.25"/>
        <color rgb="FF000000"/>
        <rFont val="Arial"/>
        <family val="2"/>
      </rPr>
      <t xml:space="preserve">Montage et démontage sur une face du mur, d'un système de coffrage à deux faces avec finition à revêtir, réalisé avec panneaux métalliques modulaires, amortissables en 150 utilisations, pour la réalisation d'un mur en béton armé, de jusqu'à 3 m de hauteur et surface plane, pour le soutènement des terres. Comprend les tubes en PVC pour la formation de boulins; les espaceurs de coffrage pour passage des tiges; les éléments de soutien, fixation et étaiement nécessaires à la stabilité; et liquide décoffrant, pour éviter l'adhérence du béton au coffrage.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</si>
  <si>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</si>
  <si>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</si>
  <si>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</si>
  <si>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</si>
  <si>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</si>
  <si>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</si>
  <si>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mt08eme070a</t>
  </si>
  <si>
    <t xml:space="preserve">Panneaux métalliques modulaires, pour coffrer murs en béton de jusqu'à 3 m de hauteur.</t>
  </si>
  <si>
    <t xml:space="preserve">m²</t>
  </si>
  <si>
    <t xml:space="preserve">mt08eme075j</t>
  </si>
  <si>
    <t xml:space="preserve">Structure support de système de coffrage vertical, pour murs en béton à deux faces, de jusqu'à 3 m de hauteur, constituée de contrefiches métalliques pour stabilisation et aplomb de la surface coffrante.</t>
  </si>
  <si>
    <t xml:space="preserve">U</t>
  </si>
  <si>
    <t xml:space="preserve">mt08dba010d</t>
  </si>
  <si>
    <t xml:space="preserve">Agent démoulant, à base d'huiles spéciales, émulsionnable à l'eau, pour coffrages métalliques, phénoliques ou en bois.</t>
  </si>
  <si>
    <t xml:space="preserve">l</t>
  </si>
  <si>
    <t xml:space="preserve">mt11var300</t>
  </si>
  <si>
    <t xml:space="preserve">Tuyau en PVC lisse, de divers diamètres.</t>
  </si>
  <si>
    <t xml:space="preserve">m</t>
  </si>
  <si>
    <t xml:space="preserve">mt08var204</t>
  </si>
  <si>
    <t xml:space="preserve">Espaceurs de coffrage en PVC pour le passage des tiges de coffrage, de plusieurs diamètres et longueurs.</t>
  </si>
  <si>
    <t xml:space="preserve">U</t>
  </si>
  <si>
    <t xml:space="preserve">mo044</t>
  </si>
  <si>
    <t xml:space="preserve">Compagnon professionnel III/CP2 coffreur.</t>
  </si>
  <si>
    <t xml:space="preserve">h</t>
  </si>
  <si>
    <t xml:space="preserve">mo091</t>
  </si>
  <si>
    <t xml:space="preserve">Ouvrier professionnel II/OP coffreur.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</si>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</sst>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08" customWidth="1"/>
    <col min="3" max="3" width="2.21" customWidth="1"/>
    <col min="4" max="4" width="76.67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0.007</v>
      </c>
      <c r="F9" s="11" t="s">
        <v>13</v>
      </c>
      <c r="G9" s="13">
        <v>2431.26</v>
      </c>
      <c r="H9" s="13">
        <f ca="1">ROUND(INDIRECT(ADDRESS(ROW()+(0), COLUMN()+(-3), 1))*INDIRECT(ADDRESS(ROW()+(0), COLUMN()+(-1), 1)), 2)</f>
        <v>17.02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0.007</v>
      </c>
      <c r="F10" s="16" t="s">
        <v>16</v>
      </c>
      <c r="G10" s="17">
        <v>3342.97</v>
      </c>
      <c r="H10" s="17">
        <f ca="1">ROUND(INDIRECT(ADDRESS(ROW()+(0), COLUMN()+(-3), 1))*INDIRECT(ADDRESS(ROW()+(0), COLUMN()+(-1), 1)), 2)</f>
        <v>23.4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0.03</v>
      </c>
      <c r="F11" s="16" t="s">
        <v>19</v>
      </c>
      <c r="G11" s="17">
        <v>21.93</v>
      </c>
      <c r="H11" s="17">
        <f ca="1">ROUND(INDIRECT(ADDRESS(ROW()+(0), COLUMN()+(-3), 1))*INDIRECT(ADDRESS(ROW()+(0), COLUMN()+(-1), 1)), 2)</f>
        <v>0.66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0.02</v>
      </c>
      <c r="F12" s="16" t="s">
        <v>22</v>
      </c>
      <c r="G12" s="17">
        <v>75.45</v>
      </c>
      <c r="H12" s="17">
        <f ca="1">ROUND(INDIRECT(ADDRESS(ROW()+(0), COLUMN()+(-3), 1))*INDIRECT(ADDRESS(ROW()+(0), COLUMN()+(-1), 1)), 2)</f>
        <v>1.51</v>
      </c>
    </row>
    <row r="13" spans="1:8" ht="24.00" thickBot="1" customHeight="1">
      <c r="A13" s="14" t="s">
        <v>23</v>
      </c>
      <c r="B13" s="14"/>
      <c r="C13" s="14" t="s">
        <v>24</v>
      </c>
      <c r="D13" s="14"/>
      <c r="E13" s="15">
        <v>0.4</v>
      </c>
      <c r="F13" s="16" t="s">
        <v>25</v>
      </c>
      <c r="G13" s="17">
        <v>16.41</v>
      </c>
      <c r="H13" s="17">
        <f ca="1">ROUND(INDIRECT(ADDRESS(ROW()+(0), COLUMN()+(-3), 1))*INDIRECT(ADDRESS(ROW()+(0), COLUMN()+(-1), 1)), 2)</f>
        <v>6.56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0.333</v>
      </c>
      <c r="F14" s="16" t="s">
        <v>28</v>
      </c>
      <c r="G14" s="17">
        <v>60.54</v>
      </c>
      <c r="H14" s="17">
        <f ca="1">ROUND(INDIRECT(ADDRESS(ROW()+(0), COLUMN()+(-3), 1))*INDIRECT(ADDRESS(ROW()+(0), COLUMN()+(-1), 1)), 2)</f>
        <v>20.16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>
        <v>0.363</v>
      </c>
      <c r="F15" s="20" t="s">
        <v>31</v>
      </c>
      <c r="G15" s="21">
        <v>53.85</v>
      </c>
      <c r="H15" s="21">
        <f ca="1">ROUND(INDIRECT(ADDRESS(ROW()+(0), COLUMN()+(-3), 1))*INDIRECT(ADDRESS(ROW()+(0), COLUMN()+(-1), 1)), 2)</f>
        <v>19.55</v>
      </c>
    </row>
    <row r="16" spans="1:8" ht="13.50" thickBot="1" customHeight="1">
      <c r="A16" s="18"/>
      <c r="B16" s="18"/>
      <c r="C16" s="5" t="s">
        <v>32</v>
      </c>
      <c r="D16" s="5"/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88.86</v>
      </c>
      <c r="H16" s="24">
        <f ca="1">ROUND(INDIRECT(ADDRESS(ROW()+(0), COLUMN()+(-3), 1))*INDIRECT(ADDRESS(ROW()+(0), COLUMN()+(-1), 1))/100, 2)</f>
        <v>1.78</v>
      </c>
    </row>
    <row r="17" spans="1:8" ht="13.50" thickBot="1" customHeight="1">
      <c r="A17" s="25"/>
      <c r="B17" s="25"/>
      <c r="C17" s="26"/>
      <c r="D17" s="26"/>
      <c r="E17" s="26"/>
      <c r="F17" s="27"/>
      <c r="G17" s="28" t="s">
        <v>34</v>
      </c>
      <c r="H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90.64</v>
      </c>
    </row>
  </sheetData>
  <mergeCells count="2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</mergeCells>
  <pageMargins left="0.147638" right="0.147638" top="0.206693" bottom="0.206693" header="0.0" footer="0.0"/>
  <pageSetup paperSize="9" orientation="portrait"/>
  <rowBreaks count="0" manualBreakCount="0">
    </rowBreaks>
</worksheet>
</file>