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<sst xmlns="http://schemas.openxmlformats.org/spreadsheetml/2006/main" count="20" uniqueCount="20">
  <si>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</si>
  <si>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BTM010</t>
  </si>
  <si>
    <t xml:space="preserve">m³</t>
  </si>
  <si>
    <t xml:space="preserve">Excavation de terres à ciel ouvert sous la cote naturelle, avec des moyens mécaniques.</t>
  </si>
  <si>
    <r>
      <rPr>
        <sz val="8.25"/>
        <color rgb="FF000000"/>
        <rFont val="Arial"/>
        <family val="2"/>
      </rPr>
      <t xml:space="preserve">Fouille en pleine masse sous la cote naturelle, en terrain compact, de plus de 4 m de profondeur maximale, avec des moyens mécaniques, et chargement dans le camion. Le prix comprend la formation d'une rampe provisoire pour accès des engins au fond de l'excavation et son retrait postérieur, mais il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</si>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</sst>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3.57" customWidth="1"/>
    <col min="4" max="4" width="48.28" customWidth="1"/>
    <col min="5" max="5" width="14.45" customWidth="1"/>
    <col min="6" max="6" width="11.73" customWidth="1"/>
    <col min="7" max="7" width="21.25" customWidth="1"/>
    <col min="8" max="8" width="14.4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0.069</v>
      </c>
      <c r="F9" s="11" t="s">
        <v>13</v>
      </c>
      <c r="G9" s="13">
        <v>364.48</v>
      </c>
      <c r="H9" s="13">
        <f ca="1">ROUND(INDIRECT(ADDRESS(ROW()+(0), COLUMN()+(-3), 1))*INDIRECT(ADDRESS(ROW()+(0), COLUMN()+(-1), 1)), 2)</f>
        <v>25.15</v>
      </c>
    </row>
    <row r="10" spans="1:8" ht="13.50" thickBot="1" customHeight="1">
      <c r="A10" s="14" t="s">
        <v>14</v>
      </c>
      <c r="B10" s="14"/>
      <c r="C10" s="14"/>
      <c r="D10" s="15" t="s">
        <v>15</v>
      </c>
      <c r="E10" s="16">
        <v>0.04</v>
      </c>
      <c r="F10" s="17" t="s">
        <v>16</v>
      </c>
      <c r="G10" s="18">
        <v>55.31</v>
      </c>
      <c r="H10" s="18">
        <f ca="1">ROUND(INDIRECT(ADDRESS(ROW()+(0), COLUMN()+(-3), 1))*INDIRECT(ADDRESS(ROW()+(0), COLUMN()+(-1), 1)), 2)</f>
        <v>2.21</v>
      </c>
    </row>
    <row r="11" spans="1:8" ht="13.50" thickBot="1" customHeight="1">
      <c r="A11" s="15"/>
      <c r="B11" s="15"/>
      <c r="C11" s="15"/>
      <c r="D11" s="5" t="s">
        <v>17</v>
      </c>
      <c r="E11" s="19">
        <v>2</v>
      </c>
      <c r="F11" s="20" t="s">
        <v>18</v>
      </c>
      <c r="G11" s="21">
        <f ca="1">ROUND(SUM(INDIRECT(ADDRESS(ROW()+(-1), COLUMN()+(1), 1)),INDIRECT(ADDRESS(ROW()+(-2), COLUMN()+(1), 1))), 2)</f>
        <v>27.36</v>
      </c>
      <c r="H11" s="21">
        <f ca="1">ROUND(INDIRECT(ADDRESS(ROW()+(0), COLUMN()+(-3), 1))*INDIRECT(ADDRESS(ROW()+(0), COLUMN()+(-1), 1))/100, 2)</f>
        <v>0.55</v>
      </c>
    </row>
    <row r="12" spans="1:8" ht="13.50" thickBot="1" customHeight="1">
      <c r="A12" s="22"/>
      <c r="B12" s="22"/>
      <c r="C12" s="22"/>
      <c r="D12" s="23"/>
      <c r="E12" s="23"/>
      <c r="F12" s="24"/>
      <c r="G12" s="25" t="s">
        <v>19</v>
      </c>
      <c r="H12" s="26">
        <f ca="1">ROUND(SUM(INDIRECT(ADDRESS(ROW()+(-1), COLUMN()+(0), 1)),INDIRECT(ADDRESS(ROW()+(-2), COLUMN()+(0), 1)),INDIRECT(ADDRESS(ROW()+(-3), COLUMN()+(0), 1))), 2)</f>
        <v>27.91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