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<sst xmlns="http://schemas.openxmlformats.org/spreadsheetml/2006/main" count="23" uniqueCount="23">
  <si>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</si>
  <si>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SCL120</t>
  </si>
  <si>
    <t xml:space="preserve">U</t>
  </si>
  <si>
    <t xml:space="preserve">Dispositif d'ancrage métallique encastré dans la roche.</t>
  </si>
  <si>
    <r>
      <rPr>
        <sz val="8.25"/>
        <color rgb="FF000000"/>
        <rFont val="Arial"/>
        <family val="2"/>
      </rPr>
      <t xml:space="preserve">Dispositif d'ancrage à encastrer dans de la roche, constitué de cylindre en acier galvanisé de 30 mm de diamètre et coin placé dans la rainure du cylindre, amortissable en 1 utilisation, encastré en perforation de 35 mm de diamètre et 36 cm de profondeur, pour assurer un travailleur.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</si>
  <si>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</si>
  <si>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</si>
  <si>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</si>
  <si>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</si>
  <si>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</si>
  <si>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</si>
  <si>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mt50spd080a</t>
  </si>
  <si>
    <t xml:space="preserve">Dispositif d'ancrage à encastrer dans de la roche, constitué de cylindre en acier galvanisé de 30 mm de diamètre et coin placé dans la rainure du cylindre, classe A1, pour mise en place dans la perforation de 35 mm de diamètre et 36 cm de profondeur.</t>
  </si>
  <si>
    <t xml:space="preserve">U</t>
  </si>
  <si>
    <t xml:space="preserve">mq05mai040</t>
  </si>
  <si>
    <t xml:space="preserve">Marteau électrique.</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</si>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</sst>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906.86</v>
      </c>
      <c r="H9" s="13">
        <f ca="1">ROUND(INDIRECT(ADDRESS(ROW()+(0), COLUMN()+(-3), 1))*INDIRECT(ADDRESS(ROW()+(0), COLUMN()+(-1), 1)), 2)</f>
        <v>906.86</v>
      </c>
    </row>
    <row r="10" spans="1:8" ht="13.50" thickBot="1" customHeight="1">
      <c r="A10" s="14" t="s">
        <v>14</v>
      </c>
      <c r="B10" s="14"/>
      <c r="C10" s="14" t="s">
        <v>15</v>
      </c>
      <c r="D10" s="14"/>
      <c r="E10" s="15">
        <v>0.22</v>
      </c>
      <c r="F10" s="16" t="s">
        <v>16</v>
      </c>
      <c r="G10" s="17">
        <v>27.91</v>
      </c>
      <c r="H10" s="17">
        <f ca="1">ROUND(INDIRECT(ADDRESS(ROW()+(0), COLUMN()+(-3), 1))*INDIRECT(ADDRESS(ROW()+(0), COLUMN()+(-1), 1)), 2)</f>
        <v>6.14</v>
      </c>
    </row>
    <row r="11" spans="1:8" ht="13.50" thickBot="1" customHeight="1">
      <c r="A11" s="14" t="s">
        <v>17</v>
      </c>
      <c r="B11" s="14"/>
      <c r="C11" s="18" t="s">
        <v>18</v>
      </c>
      <c r="D11" s="18"/>
      <c r="E11" s="19">
        <v>0.182</v>
      </c>
      <c r="F11" s="20" t="s">
        <v>19</v>
      </c>
      <c r="G11" s="21">
        <v>48.31</v>
      </c>
      <c r="H11" s="21">
        <f ca="1">ROUND(INDIRECT(ADDRESS(ROW()+(0), COLUMN()+(-3), 1))*INDIRECT(ADDRESS(ROW()+(0), COLUMN()+(-1), 1)), 2)</f>
        <v>8.79</v>
      </c>
    </row>
    <row r="12" spans="1:8" ht="13.50" thickBot="1" customHeight="1">
      <c r="A12" s="18"/>
      <c r="B12" s="18"/>
      <c r="C12" s="5" t="s">
        <v>20</v>
      </c>
      <c r="D12" s="5"/>
      <c r="E12" s="22">
        <v>2</v>
      </c>
      <c r="F12" s="23" t="s">
        <v>21</v>
      </c>
      <c r="G12" s="24">
        <f ca="1">ROUND(SUM(INDIRECT(ADDRESS(ROW()+(-1), COLUMN()+(1), 1)),INDIRECT(ADDRESS(ROW()+(-2), COLUMN()+(1), 1)),INDIRECT(ADDRESS(ROW()+(-3), COLUMN()+(1), 1))), 2)</f>
        <v>921.79</v>
      </c>
      <c r="H12" s="24">
        <f ca="1">ROUND(INDIRECT(ADDRESS(ROW()+(0), COLUMN()+(-3), 1))*INDIRECT(ADDRESS(ROW()+(0), COLUMN()+(-1), 1))/100, 2)</f>
        <v>18.44</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940.23</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