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<sst xmlns="http://schemas.openxmlformats.org/spreadsheetml/2006/main" count="24" uniqueCount="24">
  <si>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</si>
  <si>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VBA010</t>
  </si>
  <si>
    <t xml:space="preserve">m</t>
  </si>
  <si>
    <t xml:space="preserve">Bordure métallique en acier corten.</t>
  </si>
  <si>
    <r>
      <rPr>
        <sz val="8.25"/>
        <color rgb="FF000000"/>
        <rFont val="Arial"/>
        <family val="2"/>
      </rPr>
      <t xml:space="preserve">Bordure métallique en plaques en acier corten de 150 mm de hauteur et 10,0 mm d'épaisseur, unies entre elles avec éléments métalliques d'ancrage soudés aux plaques, placé sur une base en béton BCN: CPJ-CEM II/A 32,5 - TP - B 20 - 15/25 - E: 1 - NA - P 18-305,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</si>
  <si>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</si>
  <si>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</si>
  <si>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</si>
  <si>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</si>
  <si>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</si>
  <si>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</si>
  <si>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mt18bme020b</t>
  </si>
  <si>
    <t xml:space="preserve">Bordure métallique en plaques en acier corten de 150 mm de hauteur et 10 mm d'épaisseur, unies entre elles avec éléments métalliques d'ancrage soudés aux plaques, y compris éléments métalliques d'ancrage soudés aux plaques.</t>
  </si>
  <si>
    <t xml:space="preserve">m</t>
  </si>
  <si>
    <t xml:space="preserve">mt10hmf040aaed</t>
  </si>
  <si>
    <t xml:space="preserve">Béton non armé prêt à l'emploi BCN: CPJ-CEM II/A 32,5 - TP - B 20 - 15/25 - E: 1 - NA - P 18-305.</t>
  </si>
  <si>
    <t xml:space="preserve">m³</t>
  </si>
  <si>
    <t xml:space="preserve">mo041</t>
  </si>
  <si>
    <t xml:space="preserve">Compagnon professionnel III/CP2 VRD espaces publics.</t>
  </si>
  <si>
    <t xml:space="preserve">h</t>
  </si>
  <si>
    <t xml:space="preserve">Frais de chantier des unités d'ouvrage</t>
  </si>
  <si>
    <t xml:space="preserve">%</t>
  </si>
  <si>
    <t xml:space="preserve">Coût d'entretien décennal: 165,77Dhs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</si>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</sst>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v>
      </c>
      <c r="F9" s="11" t="s">
        <v>13</v>
      </c>
      <c r="G9" s="13">
        <v>337.43</v>
      </c>
      <c r="H9" s="13">
        <f ca="1">ROUND(INDIRECT(ADDRESS(ROW()+(0), COLUMN()+(-3), 1))*INDIRECT(ADDRESS(ROW()+(0), COLUMN()+(-1), 1)), 2)</f>
        <v>354.3</v>
      </c>
    </row>
    <row r="10" spans="1:8" ht="24.00" thickBot="1" customHeight="1">
      <c r="A10" s="14" t="s">
        <v>14</v>
      </c>
      <c r="B10" s="14"/>
      <c r="C10" s="14"/>
      <c r="D10" s="14" t="s">
        <v>15</v>
      </c>
      <c r="E10" s="15">
        <v>0.045</v>
      </c>
      <c r="F10" s="16" t="s">
        <v>16</v>
      </c>
      <c r="G10" s="17">
        <v>781.86</v>
      </c>
      <c r="H10" s="17">
        <f ca="1">ROUND(INDIRECT(ADDRESS(ROW()+(0), COLUMN()+(-3), 1))*INDIRECT(ADDRESS(ROW()+(0), COLUMN()+(-1), 1)), 2)</f>
        <v>35.18</v>
      </c>
    </row>
    <row r="11" spans="1:8" ht="13.50" thickBot="1" customHeight="1">
      <c r="A11" s="14" t="s">
        <v>17</v>
      </c>
      <c r="B11" s="14"/>
      <c r="C11" s="14"/>
      <c r="D11" s="18" t="s">
        <v>18</v>
      </c>
      <c r="E11" s="19">
        <v>0.363</v>
      </c>
      <c r="F11" s="20" t="s">
        <v>19</v>
      </c>
      <c r="G11" s="21">
        <v>57.66</v>
      </c>
      <c r="H11" s="21">
        <f ca="1">ROUND(INDIRECT(ADDRESS(ROW()+(0), COLUMN()+(-3), 1))*INDIRECT(ADDRESS(ROW()+(0), COLUMN()+(-1), 1)), 2)</f>
        <v>20.93</v>
      </c>
    </row>
    <row r="12" spans="1:8" ht="13.50" thickBot="1" customHeight="1">
      <c r="A12" s="18"/>
      <c r="B12" s="18"/>
      <c r="C12" s="18"/>
      <c r="D12" s="5" t="s">
        <v>20</v>
      </c>
      <c r="E12" s="22">
        <v>2</v>
      </c>
      <c r="F12" s="23" t="s">
        <v>21</v>
      </c>
      <c r="G12" s="24">
        <f ca="1">ROUND(SUM(INDIRECT(ADDRESS(ROW()+(-1), COLUMN()+(1), 1)),INDIRECT(ADDRESS(ROW()+(-2), COLUMN()+(1), 1)),INDIRECT(ADDRESS(ROW()+(-3), COLUMN()+(1), 1))), 2)</f>
        <v>410.41</v>
      </c>
      <c r="H12" s="24">
        <f ca="1">ROUND(INDIRECT(ADDRESS(ROW()+(0), COLUMN()+(-3), 1))*INDIRECT(ADDRESS(ROW()+(0), COLUMN()+(-1), 1))/100, 2)</f>
        <v>8.21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418.62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