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<sst xmlns="http://schemas.openxmlformats.org/spreadsheetml/2006/main" count="39" uniqueCount="39">
  <si>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</si>
  <si>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VOP010</t>
  </si>
  <si>
    <t xml:space="preserve">m²</t>
  </si>
  <si>
    <t xml:space="preserve">Revêtement sportif en gazon synthétique.</t>
  </si>
  <si>
    <r>
      <rPr>
        <sz val="8.25"/>
        <color rgb="FF000000"/>
        <rFont val="Arial"/>
        <family val="2"/>
      </rPr>
      <t xml:space="preserve">Revêtement sportif pour terrain multisport, constitué de gazon synthétique, couleur verte, composé de mèches droites préfibrillées de 3/16" de fibre 100% polyéthylène résistant aux rayons UV, 5000 décitex, 110 microns d'épaisseur, tissées sur base avec double couche de polypropylène renforcée avec une couche de feutre, avec thermofixation et scellement avec latex à base d'un copolymère d'acétate de vinyle éthylène, de 17 mm de hauteur de poil, 19 mm de hauteur totale de moquette, 2065 g/m² et 40000 mèches/m², avec lignes de jeu de gazon synthétique, couleur blanche, bande d'union de géotextile de polypropylène, de 300 mm de largeur et adhésif en polyuréthane bicomposant, lestage avec 18 kg/m² de granulats siliceux, de granulométrie comprise entre 0,4 et 0,8 mm. Le prix ne comprend pas la surface base.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</si>
  <si>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</si>
  <si>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</si>
  <si>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</si>
  <si>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</si>
  <si>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</si>
  <si>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</si>
  <si>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mt47cit201b</t>
  </si>
  <si>
    <t xml:space="preserve">Gazon synthétique, couleur verte, composé de mèches droites préfibrillées de 3/16" de fibre 100% polyéthylène résistant aux rayons UV, 5000 décitex, 110 microns d'épaisseur, tissées sur base avec double couche de polypropylène renforcée avec une couche de feutre, avec thermofixation et scellement avec latex à base d'un copolymère d'acétate de vinyle éthylène, de 17 mm de hauteur de poil, 19 mm de hauteur totale de moquette, 2065 g/m² et 40000 mèches/m², fourni en rouleaux.</t>
  </si>
  <si>
    <t xml:space="preserve">m²</t>
  </si>
  <si>
    <t xml:space="preserve">mt47cit202b</t>
  </si>
  <si>
    <t xml:space="preserve">Gazon synthétique, couleur blanche, fourni en rouleaux, pour lignes de jeu.</t>
  </si>
  <si>
    <t xml:space="preserve">m²</t>
  </si>
  <si>
    <t xml:space="preserve">mt47cit260a</t>
  </si>
  <si>
    <t xml:space="preserve">Adhésif en polyuréthane bicomposant.</t>
  </si>
  <si>
    <t xml:space="preserve">kg</t>
  </si>
  <si>
    <t xml:space="preserve">mt47cit250a</t>
  </si>
  <si>
    <t xml:space="preserve">Bande d'union de géotextile de polypropylène, de 300 mm de largeur, pour terrains de padel ou de tennis, en gazon synthétique, fournie en rouleaux.</t>
  </si>
  <si>
    <t xml:space="preserve">m</t>
  </si>
  <si>
    <t xml:space="preserve">mt47cit004a</t>
  </si>
  <si>
    <t xml:space="preserve">Granulats siliceux, de granulométrie comprise entre 0,4 et 0,8 mm, fournis en sacs.</t>
  </si>
  <si>
    <t xml:space="preserve">kg</t>
  </si>
  <si>
    <t xml:space="preserve">mq07cel010</t>
  </si>
  <si>
    <t xml:space="preserve">Chariot élévateur diesel à double traction de 8 t.</t>
  </si>
  <si>
    <t xml:space="preserve">h</t>
  </si>
  <si>
    <t xml:space="preserve">mo041</t>
  </si>
  <si>
    <t xml:space="preserve">Compagnon professionnel III/CP2 VRD espaces publics.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</si>
  <si>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</si>
  <si>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</si>
  <si>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</si>
  <si>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</si>
  <si>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</si>
  <si>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</si>
  <si>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Coût d'entretien décennal: 478,31Dhs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</si>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</sst>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40" customWidth="1"/>
    <col min="3" max="3" width="2.89" customWidth="1"/>
    <col min="4" max="4" width="77.01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66.00" thickBot="1" customHeight="1">
      <c r="A9" s="7" t="s">
        <v>11</v>
      </c>
      <c r="B9" s="7"/>
      <c r="C9" s="7" t="s">
        <v>12</v>
      </c>
      <c r="D9" s="7"/>
      <c r="E9" s="9">
        <v>1.03</v>
      </c>
      <c r="F9" s="11" t="s">
        <v>13</v>
      </c>
      <c r="G9" s="13">
        <v>191.79</v>
      </c>
      <c r="H9" s="13">
        <f ca="1">ROUND(INDIRECT(ADDRESS(ROW()+(0), COLUMN()+(-3), 1))*INDIRECT(ADDRESS(ROW()+(0), COLUMN()+(-1), 1)), 2)</f>
        <v>197.54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0.2</v>
      </c>
      <c r="F10" s="16" t="s">
        <v>16</v>
      </c>
      <c r="G10" s="17">
        <v>11.69</v>
      </c>
      <c r="H10" s="17">
        <f ca="1">ROUND(INDIRECT(ADDRESS(ROW()+(0), COLUMN()+(-3), 1))*INDIRECT(ADDRESS(ROW()+(0), COLUMN()+(-1), 1)), 2)</f>
        <v>2.34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0.18</v>
      </c>
      <c r="F11" s="16" t="s">
        <v>19</v>
      </c>
      <c r="G11" s="17">
        <v>49.42</v>
      </c>
      <c r="H11" s="17">
        <f ca="1">ROUND(INDIRECT(ADDRESS(ROW()+(0), COLUMN()+(-3), 1))*INDIRECT(ADDRESS(ROW()+(0), COLUMN()+(-1), 1)), 2)</f>
        <v>8.9</v>
      </c>
    </row>
    <row r="12" spans="1:8" ht="24.00" thickBot="1" customHeight="1">
      <c r="A12" s="14" t="s">
        <v>20</v>
      </c>
      <c r="B12" s="14"/>
      <c r="C12" s="14" t="s">
        <v>21</v>
      </c>
      <c r="D12" s="14"/>
      <c r="E12" s="15">
        <v>0.4</v>
      </c>
      <c r="F12" s="16" t="s">
        <v>22</v>
      </c>
      <c r="G12" s="17">
        <v>12.14</v>
      </c>
      <c r="H12" s="17">
        <f ca="1">ROUND(INDIRECT(ADDRESS(ROW()+(0), COLUMN()+(-3), 1))*INDIRECT(ADDRESS(ROW()+(0), COLUMN()+(-1), 1)), 2)</f>
        <v>4.86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18</v>
      </c>
      <c r="F13" s="16" t="s">
        <v>25</v>
      </c>
      <c r="G13" s="17">
        <v>1.67</v>
      </c>
      <c r="H13" s="17">
        <f ca="1">ROUND(INDIRECT(ADDRESS(ROW()+(0), COLUMN()+(-3), 1))*INDIRECT(ADDRESS(ROW()+(0), COLUMN()+(-1), 1)), 2)</f>
        <v>30.06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0.002</v>
      </c>
      <c r="F14" s="16" t="s">
        <v>28</v>
      </c>
      <c r="G14" s="17">
        <v>245.21</v>
      </c>
      <c r="H14" s="17">
        <f ca="1">ROUND(INDIRECT(ADDRESS(ROW()+(0), COLUMN()+(-3), 1))*INDIRECT(ADDRESS(ROW()+(0), COLUMN()+(-1), 1)), 2)</f>
        <v>0.49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0.139</v>
      </c>
      <c r="F15" s="16" t="s">
        <v>31</v>
      </c>
      <c r="G15" s="17">
        <v>62.19</v>
      </c>
      <c r="H15" s="17">
        <f ca="1">ROUND(INDIRECT(ADDRESS(ROW()+(0), COLUMN()+(-3), 1))*INDIRECT(ADDRESS(ROW()+(0), COLUMN()+(-1), 1)), 2)</f>
        <v>8.64</v>
      </c>
    </row>
    <row r="16" spans="1:8" ht="13.50" thickBot="1" customHeight="1">
      <c r="A16" s="14" t="s">
        <v>32</v>
      </c>
      <c r="B16" s="14"/>
      <c r="C16" s="18" t="s">
        <v>33</v>
      </c>
      <c r="D16" s="18"/>
      <c r="E16" s="19">
        <v>0.139</v>
      </c>
      <c r="F16" s="20" t="s">
        <v>34</v>
      </c>
      <c r="G16" s="21">
        <v>55.31</v>
      </c>
      <c r="H16" s="21">
        <f ca="1">ROUND(INDIRECT(ADDRESS(ROW()+(0), COLUMN()+(-3), 1))*INDIRECT(ADDRESS(ROW()+(0), COLUMN()+(-1), 1)), 2)</f>
        <v>7.69</v>
      </c>
    </row>
    <row r="17" spans="1:8" ht="13.50" thickBot="1" customHeight="1">
      <c r="A17" s="18"/>
      <c r="B17" s="18"/>
      <c r="C17" s="5" t="s">
        <v>35</v>
      </c>
      <c r="D17" s="5"/>
      <c r="E17" s="22">
        <v>2</v>
      </c>
      <c r="F17" s="23" t="s">
        <v>36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260.52</v>
      </c>
      <c r="H17" s="24">
        <f ca="1">ROUND(INDIRECT(ADDRESS(ROW()+(0), COLUMN()+(-3), 1))*INDIRECT(ADDRESS(ROW()+(0), COLUMN()+(-1), 1))/100, 2)</f>
        <v>5.21</v>
      </c>
    </row>
    <row r="18" spans="1:8" ht="13.50" thickBot="1" customHeight="1">
      <c r="A18" s="25" t="s">
        <v>37</v>
      </c>
      <c r="B18" s="25"/>
      <c r="C18" s="26"/>
      <c r="D18" s="26"/>
      <c r="E18" s="26"/>
      <c r="F18" s="27"/>
      <c r="G18" s="25" t="s">
        <v>38</v>
      </c>
      <c r="H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265.73</v>
      </c>
    </row>
  </sheetData>
  <mergeCells count="2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E18"/>
  </mergeCells>
  <pageMargins left="0.147638" right="0.147638" top="0.206693" bottom="0.206693" header="0.0" footer="0.0"/>
  <pageSetup paperSize="9" orientation="portrait"/>
  <rowBreaks count="0" manualBreakCount="0">
    </rowBreaks>
</worksheet>
</file>