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<sst xmlns="http://schemas.openxmlformats.org/spreadsheetml/2006/main" count="33" uniqueCount="33">
  <si>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</si>
  <si>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XAC010</t>
  </si>
  <si>
    <t xml:space="preserve">m</t>
  </si>
  <si>
    <t xml:space="preserve">Collecteur enterré en béton massif.</t>
  </si>
  <si>
    <r>
      <rPr>
        <sz val="8.25"/>
        <color rgb="FF000000"/>
        <rFont val="Arial"/>
        <family val="2"/>
      </rPr>
      <t xml:space="preserve">Collecteur enterré, avec renfort sous chaussée, constitué de tube en béton massif, fabriqué par compression radiale, classe R (Renforcée), charge de rupture 135 kN/m², de 300 mm de diamètre nominal (intérieur), assemblage par emboîtement avec joint élastique. Le prix comprend les équipements, la machinerie et les matériels nécessaires pour le déplacement et la disposition des éléments sur chantier, mais il ne comprend ni l'excavation ni le remblai proprement dit.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</si>
  <si>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</si>
  <si>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</si>
  <si>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</si>
  <si>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</si>
  <si>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</si>
  <si>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</si>
  <si>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mt46thb010k</t>
  </si>
  <si>
    <t xml:space="preserve">Tube en béton massif, fabriqué par compression radiale, classe R (Renforcée), charge de rupture 135 kN/m², de 300 mm de diamètre nominal (intérieur), assemblage par emboîtement avec joint élastique, en tronçons de 420 mm de diamètre extérieur, 60 mm d'épaisseur, 2400 mm de longueur utile, 2500 mm de longueur totale, collerette de 520 mm de diamètre extérieur et 420 kg de poids, avec joint en caoutchouc EPDM, de glissement et compression, type harpon, selon NF EN 1916.</t>
  </si>
  <si>
    <t xml:space="preserve">m</t>
  </si>
  <si>
    <t xml:space="preserve">mt46thb110a</t>
  </si>
  <si>
    <t xml:space="preserve">Lubrifiant pour assemblage avec joint élastique, dans un collecteur enterré d'assainissement sans pression.</t>
  </si>
  <si>
    <t xml:space="preserve">kg</t>
  </si>
  <si>
    <t xml:space="preserve">mt10hmf040aaed</t>
  </si>
  <si>
    <t xml:space="preserve">Béton non armé prêt à l'emploi BCN: CPJ-CEM II/A 32,5 - TP - B 20 - 15/25 - E: 1 - NA - P 18-305.</t>
  </si>
  <si>
    <t xml:space="preserve">m³</t>
  </si>
  <si>
    <t xml:space="preserve">mq04cag010b</t>
  </si>
  <si>
    <t xml:space="preserve">Camion grue jusqu'à 10 t de charge maximale.</t>
  </si>
  <si>
    <t xml:space="preserve">h</t>
  </si>
  <si>
    <t xml:space="preserve">mq01ret020b</t>
  </si>
  <si>
    <t xml:space="preserve">Rétro chargeuse sur pneus, de 70 kW.</t>
  </si>
  <si>
    <t xml:space="preserve">h</t>
  </si>
  <si>
    <t xml:space="preserve">mo041</t>
  </si>
  <si>
    <t xml:space="preserve">Compagnon professionnel III/CP2 VRD espaces publics.</t>
  </si>
  <si>
    <t xml:space="preserve">h</t>
  </si>
  <si>
    <t xml:space="preserve">Frais de chantier des unités d'ouvrage</t>
  </si>
  <si>
    <t xml:space="preserve">%</t>
  </si>
  <si>
    <t xml:space="preserve">Coût d'entretien décennal: 28,59Dhs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</si>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</sst>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1.53"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1.05</v>
      </c>
      <c r="F9" s="11" t="s">
        <v>13</v>
      </c>
      <c r="G9" s="13">
        <v>125.28</v>
      </c>
      <c r="H9" s="13">
        <f ca="1">ROUND(INDIRECT(ADDRESS(ROW()+(0), COLUMN()+(-3), 1))*INDIRECT(ADDRESS(ROW()+(0), COLUMN()+(-1), 1)), 2)</f>
        <v>131.54</v>
      </c>
    </row>
    <row r="10" spans="1:8" ht="24.00" thickBot="1" customHeight="1">
      <c r="A10" s="14" t="s">
        <v>14</v>
      </c>
      <c r="B10" s="14"/>
      <c r="C10" s="14"/>
      <c r="D10" s="14" t="s">
        <v>15</v>
      </c>
      <c r="E10" s="15">
        <v>0.013</v>
      </c>
      <c r="F10" s="16" t="s">
        <v>16</v>
      </c>
      <c r="G10" s="17">
        <v>32.29</v>
      </c>
      <c r="H10" s="17">
        <f ca="1">ROUND(INDIRECT(ADDRESS(ROW()+(0), COLUMN()+(-3), 1))*INDIRECT(ADDRESS(ROW()+(0), COLUMN()+(-1), 1)), 2)</f>
        <v>0.42</v>
      </c>
    </row>
    <row r="11" spans="1:8" ht="24.00" thickBot="1" customHeight="1">
      <c r="A11" s="14" t="s">
        <v>17</v>
      </c>
      <c r="B11" s="14"/>
      <c r="C11" s="14"/>
      <c r="D11" s="14" t="s">
        <v>18</v>
      </c>
      <c r="E11" s="15">
        <v>0.419</v>
      </c>
      <c r="F11" s="16" t="s">
        <v>19</v>
      </c>
      <c r="G11" s="17">
        <v>781.86</v>
      </c>
      <c r="H11" s="17">
        <f ca="1">ROUND(INDIRECT(ADDRESS(ROW()+(0), COLUMN()+(-3), 1))*INDIRECT(ADDRESS(ROW()+(0), COLUMN()+(-1), 1)), 2)</f>
        <v>327.6</v>
      </c>
    </row>
    <row r="12" spans="1:8" ht="13.50" thickBot="1" customHeight="1">
      <c r="A12" s="14" t="s">
        <v>20</v>
      </c>
      <c r="B12" s="14"/>
      <c r="C12" s="14"/>
      <c r="D12" s="14" t="s">
        <v>21</v>
      </c>
      <c r="E12" s="15">
        <v>0.114</v>
      </c>
      <c r="F12" s="16" t="s">
        <v>22</v>
      </c>
      <c r="G12" s="17">
        <v>558.28</v>
      </c>
      <c r="H12" s="17">
        <f ca="1">ROUND(INDIRECT(ADDRESS(ROW()+(0), COLUMN()+(-3), 1))*INDIRECT(ADDRESS(ROW()+(0), COLUMN()+(-1), 1)), 2)</f>
        <v>63.64</v>
      </c>
    </row>
    <row r="13" spans="1:8" ht="13.50" thickBot="1" customHeight="1">
      <c r="A13" s="14" t="s">
        <v>23</v>
      </c>
      <c r="B13" s="14"/>
      <c r="C13" s="14"/>
      <c r="D13" s="14" t="s">
        <v>24</v>
      </c>
      <c r="E13" s="15">
        <v>0.054</v>
      </c>
      <c r="F13" s="16" t="s">
        <v>25</v>
      </c>
      <c r="G13" s="17">
        <v>364.08</v>
      </c>
      <c r="H13" s="17">
        <f ca="1">ROUND(INDIRECT(ADDRESS(ROW()+(0), COLUMN()+(-3), 1))*INDIRECT(ADDRESS(ROW()+(0), COLUMN()+(-1), 1)), 2)</f>
        <v>19.66</v>
      </c>
    </row>
    <row r="14" spans="1:8" ht="13.50" thickBot="1" customHeight="1">
      <c r="A14" s="14" t="s">
        <v>26</v>
      </c>
      <c r="B14" s="14"/>
      <c r="C14" s="14"/>
      <c r="D14" s="18" t="s">
        <v>27</v>
      </c>
      <c r="E14" s="19">
        <v>0.309</v>
      </c>
      <c r="F14" s="20" t="s">
        <v>28</v>
      </c>
      <c r="G14" s="21">
        <v>57.66</v>
      </c>
      <c r="H14" s="21">
        <f ca="1">ROUND(INDIRECT(ADDRESS(ROW()+(0), COLUMN()+(-3), 1))*INDIRECT(ADDRESS(ROW()+(0), COLUMN()+(-1), 1)), 2)</f>
        <v>17.82</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560.68</v>
      </c>
      <c r="H15" s="24">
        <f ca="1">ROUND(INDIRECT(ADDRESS(ROW()+(0), COLUMN()+(-3), 1))*INDIRECT(ADDRESS(ROW()+(0), COLUMN()+(-1), 1))/100, 2)</f>
        <v>11.21</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571.89</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