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<sst xmlns="http://schemas.openxmlformats.org/spreadsheetml/2006/main" count="33" uniqueCount="33">
  <si>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</si>
  <si>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XAR080</t>
  </si>
  <si>
    <t xml:space="preserve">U</t>
  </si>
  <si>
    <t xml:space="preserve">Regard en béton massif, coulé "in situ".</t>
  </si>
  <si>
    <r>
      <rPr>
        <sz val="8.25"/>
        <color rgb="FF000000"/>
        <rFont val="Arial"/>
        <family val="2"/>
      </rPr>
      <t xml:space="preserve">Regard siphoïde, en béton massif, coulé "in situ", de dimensions intérieures 60x60x60 cm, avec cadre et couvercle en fonte.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</si>
  <si>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</si>
  <si>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</si>
  <si>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</si>
  <si>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</si>
  <si>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</si>
  <si>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</si>
  <si>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mt10hmf040djnf</t>
  </si>
  <si>
    <t xml:space="preserve">Béton non armé prêt à l'emploi BCN: CPJ-CEM II/A 32,5 ES - TP - B 35 - 15/25 - E: 5b - NA - P 18-305.</t>
  </si>
  <si>
    <t xml:space="preserve">m³</t>
  </si>
  <si>
    <t xml:space="preserve">mt11ppl030a</t>
  </si>
  <si>
    <t xml:space="preserve">Coude 87°30' en PVC lisse, D=125 mm.</t>
  </si>
  <si>
    <t xml:space="preserve">U</t>
  </si>
  <si>
    <t xml:space="preserve">mt08epr030c</t>
  </si>
  <si>
    <t xml:space="preserve">Moule réutilisable pour la réalisation de regards de section carrée de 60x60x60 cm, de tôle métallique, y compris accessoires de montage.</t>
  </si>
  <si>
    <t xml:space="preserve">U</t>
  </si>
  <si>
    <t xml:space="preserve">mt11tfa010c</t>
  </si>
  <si>
    <t xml:space="preserve">Cadre et tampon en fonte, 60x60 cm, pour regard à tampon amovible, classe B-125 selon NF EN 124.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</si>
  <si>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</si>
  <si>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</si>
  <si>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</si>
  <si>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</si>
  <si>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</si>
  <si>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</si>
  <si>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</si>
  <si>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</si>
  <si>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</si>
  <si>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60,65Dhs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</si>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</sst>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0.329</v>
      </c>
      <c r="F9" s="11" t="s">
        <v>13</v>
      </c>
      <c r="G9" s="13">
        <v>1137.8</v>
      </c>
      <c r="H9" s="13">
        <f ca="1">ROUND(INDIRECT(ADDRESS(ROW()+(0), COLUMN()+(-3), 1))*INDIRECT(ADDRESS(ROW()+(0), COLUMN()+(-1), 1)), 2)</f>
        <v>374.34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100.99</v>
      </c>
      <c r="H10" s="17">
        <f ca="1">ROUND(INDIRECT(ADDRESS(ROW()+(0), COLUMN()+(-3), 1))*INDIRECT(ADDRESS(ROW()+(0), COLUMN()+(-1), 1)), 2)</f>
        <v>100.99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0.05</v>
      </c>
      <c r="F11" s="16" t="s">
        <v>19</v>
      </c>
      <c r="G11" s="17">
        <v>4474.35</v>
      </c>
      <c r="H11" s="17">
        <f ca="1">ROUND(INDIRECT(ADDRESS(ROW()+(0), COLUMN()+(-3), 1))*INDIRECT(ADDRESS(ROW()+(0), COLUMN()+(-1), 1)), 2)</f>
        <v>223.72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646.05</v>
      </c>
      <c r="H12" s="17">
        <f ca="1">ROUND(INDIRECT(ADDRESS(ROW()+(0), COLUMN()+(-3), 1))*INDIRECT(ADDRESS(ROW()+(0), COLUMN()+(-1), 1)), 2)</f>
        <v>646.05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1.388</v>
      </c>
      <c r="F13" s="16" t="s">
        <v>25</v>
      </c>
      <c r="G13" s="17">
        <v>62.19</v>
      </c>
      <c r="H13" s="17">
        <f ca="1">ROUND(INDIRECT(ADDRESS(ROW()+(0), COLUMN()+(-3), 1))*INDIRECT(ADDRESS(ROW()+(0), COLUMN()+(-1), 1)), 2)</f>
        <v>86.32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0.996</v>
      </c>
      <c r="F14" s="20" t="s">
        <v>28</v>
      </c>
      <c r="G14" s="21">
        <v>55.31</v>
      </c>
      <c r="H14" s="21">
        <f ca="1">ROUND(INDIRECT(ADDRESS(ROW()+(0), COLUMN()+(-3), 1))*INDIRECT(ADDRESS(ROW()+(0), COLUMN()+(-1), 1)), 2)</f>
        <v>55.09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1486.51</v>
      </c>
      <c r="H15" s="24">
        <f ca="1">ROUND(INDIRECT(ADDRESS(ROW()+(0), COLUMN()+(-3), 1))*INDIRECT(ADDRESS(ROW()+(0), COLUMN()+(-1), 1))/100, 2)</f>
        <v>29.73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1516.24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