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<sst xmlns="http://schemas.openxmlformats.org/spreadsheetml/2006/main" count="39" uniqueCount="39">
  <si>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</si>
  <si>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XAT010</t>
  </si>
  <si>
    <t xml:space="preserve">U</t>
  </si>
  <si>
    <t xml:space="preserve">Regard séparateur de graisses, en polyéthylène haute densité (PEHD/HDPE).</t>
  </si>
  <si>
    <r>
      <rPr>
        <sz val="8.25"/>
        <color rgb="FF000000"/>
        <rFont val="Arial"/>
        <family val="2"/>
      </rPr>
      <t xml:space="preserve">Regard séparateur de graisses, monobloc, en polyéthylène haute densité, de 1200 mm de diamètre nominal et 6,5 m de hauteur nominale, sur dallage de 30 cm d'épaisseur en béton armé BCN: CPJ-CEM II/A 32,5 ES - TP - B 30 - 15/25 - E: 5b - BA - P 18-305, encastrement du corps du collecteur 10 cm dans le dallage, légèrement armé avec un treillis soudé ST 35 100x300 mm en acier FE E 500 et dalle autour de la bouche du cône de 150x150 cm et 20 cm d'épaisseur en béton massif BCN: CPJ-CEM II/A 32,5 ES - TP - B 35 - 15/25 - E: 5b - NA - P 18-305,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</si>
  <si>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</si>
  <si>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</si>
  <si>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</si>
  <si>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</si>
  <si>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</si>
  <si>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</si>
  <si>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mt10haf040djhi</t>
  </si>
  <si>
    <t xml:space="preserve">Béton prêt à l'emploi BCN: CPJ-CEM II/A 32,5 ES - TP - B 30 - 15/25 - E: 5b - BA - P 18-305.</t>
  </si>
  <si>
    <t xml:space="preserve">m³</t>
  </si>
  <si>
    <t xml:space="preserve">mt07ame030dkc</t>
  </si>
  <si>
    <t xml:space="preserve">Treillis soudé ST 35 100x300 mm, avec fils de fer longitudinaux de 7 mm de diamètre et fils de fer transversaux de 7 mm de diamètre, acier Fe E 500, selon NF A35-080-2.</t>
  </si>
  <si>
    <t xml:space="preserve">m²</t>
  </si>
  <si>
    <t xml:space="preserve">mt11ras170ob</t>
  </si>
  <si>
    <t xml:space="preserve">Regard séparateur de graisses, monobloc, en polyéthylène haute densité, de 1200 mm de diamètre nominal et 6,5 m de hauteur nominale, avec cône réducteur de 600 mm de diamètre nominal dans la bouche, avec les pattes installées, base avec surface lisse, une entrée avec manchon d'assemblage avec joint élastique de 125 mm de diamètre et une sortie de 125 mm de diamètre, avec ventilation incorporée, selon NF EN 13598-2.</t>
  </si>
  <si>
    <t xml:space="preserve">U</t>
  </si>
  <si>
    <t xml:space="preserve">mt10hmf040djnf</t>
  </si>
  <si>
    <t xml:space="preserve">Béton non armé prêt à l'emploi BCN: CPJ-CEM II/A 32,5 ES - TP - B 35 - 15/25 - E: 5b - NA - P 18-305.</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</si>
  <si>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</si>
  <si>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</si>
  <si>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</si>
  <si>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</si>
  <si>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</si>
  <si>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</si>
  <si>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</si>
  <si>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</si>
  <si>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</si>
  <si>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</si>
  <si>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</si>
  <si>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</si>
  <si>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</si>
  <si>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</si>
  <si>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</si>
  <si>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3.076,84Dhs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</si>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</sst>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53"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0.681</v>
      </c>
      <c r="F9" s="11" t="s">
        <v>13</v>
      </c>
      <c r="G9" s="13">
        <v>1073.78</v>
      </c>
      <c r="H9" s="13">
        <f ca="1">ROUND(INDIRECT(ADDRESS(ROW()+(0), COLUMN()+(-3), 1))*INDIRECT(ADDRESS(ROW()+(0), COLUMN()+(-1), 1)), 2)</f>
        <v>731.24</v>
      </c>
    </row>
    <row r="10" spans="1:8" ht="24.00" thickBot="1" customHeight="1">
      <c r="A10" s="14" t="s">
        <v>14</v>
      </c>
      <c r="B10" s="14"/>
      <c r="C10" s="14"/>
      <c r="D10" s="14" t="s">
        <v>15</v>
      </c>
      <c r="E10" s="15">
        <v>2.27</v>
      </c>
      <c r="F10" s="16" t="s">
        <v>16</v>
      </c>
      <c r="G10" s="17">
        <v>133.98</v>
      </c>
      <c r="H10" s="17">
        <f ca="1">ROUND(INDIRECT(ADDRESS(ROW()+(0), COLUMN()+(-3), 1))*INDIRECT(ADDRESS(ROW()+(0), COLUMN()+(-1), 1)), 2)</f>
        <v>304.13</v>
      </c>
    </row>
    <row r="11" spans="1:8" ht="55.50" thickBot="1" customHeight="1">
      <c r="A11" s="14" t="s">
        <v>17</v>
      </c>
      <c r="B11" s="14"/>
      <c r="C11" s="14"/>
      <c r="D11" s="14" t="s">
        <v>18</v>
      </c>
      <c r="E11" s="15">
        <v>1</v>
      </c>
      <c r="F11" s="16" t="s">
        <v>19</v>
      </c>
      <c r="G11" s="17">
        <v>58027.9</v>
      </c>
      <c r="H11" s="17">
        <f ca="1">ROUND(INDIRECT(ADDRESS(ROW()+(0), COLUMN()+(-3), 1))*INDIRECT(ADDRESS(ROW()+(0), COLUMN()+(-1), 1)), 2)</f>
        <v>58027.9</v>
      </c>
    </row>
    <row r="12" spans="1:8" ht="24.00" thickBot="1" customHeight="1">
      <c r="A12" s="14" t="s">
        <v>20</v>
      </c>
      <c r="B12" s="14"/>
      <c r="C12" s="14"/>
      <c r="D12" s="14" t="s">
        <v>21</v>
      </c>
      <c r="E12" s="15">
        <v>0.224</v>
      </c>
      <c r="F12" s="16" t="s">
        <v>22</v>
      </c>
      <c r="G12" s="17">
        <v>1133.94</v>
      </c>
      <c r="H12" s="17">
        <f ca="1">ROUND(INDIRECT(ADDRESS(ROW()+(0), COLUMN()+(-3), 1))*INDIRECT(ADDRESS(ROW()+(0), COLUMN()+(-1), 1)), 2)</f>
        <v>254</v>
      </c>
    </row>
    <row r="13" spans="1:8" ht="34.50" thickBot="1" customHeight="1">
      <c r="A13" s="14" t="s">
        <v>23</v>
      </c>
      <c r="B13" s="14"/>
      <c r="C13" s="14"/>
      <c r="D13" s="14" t="s">
        <v>24</v>
      </c>
      <c r="E13" s="15">
        <v>1</v>
      </c>
      <c r="F13" s="16" t="s">
        <v>25</v>
      </c>
      <c r="G13" s="17">
        <v>654.47</v>
      </c>
      <c r="H13" s="17">
        <f ca="1">ROUND(INDIRECT(ADDRESS(ROW()+(0), COLUMN()+(-3), 1))*INDIRECT(ADDRESS(ROW()+(0), COLUMN()+(-1), 1)), 2)</f>
        <v>654.47</v>
      </c>
    </row>
    <row r="14" spans="1:8" ht="13.50" thickBot="1" customHeight="1">
      <c r="A14" s="14" t="s">
        <v>26</v>
      </c>
      <c r="B14" s="14"/>
      <c r="C14" s="14"/>
      <c r="D14" s="14" t="s">
        <v>27</v>
      </c>
      <c r="E14" s="15">
        <v>0.305</v>
      </c>
      <c r="F14" s="16" t="s">
        <v>28</v>
      </c>
      <c r="G14" s="17">
        <v>492.97</v>
      </c>
      <c r="H14" s="17">
        <f ca="1">ROUND(INDIRECT(ADDRESS(ROW()+(0), COLUMN()+(-3), 1))*INDIRECT(ADDRESS(ROW()+(0), COLUMN()+(-1), 1)), 2)</f>
        <v>150.36</v>
      </c>
    </row>
    <row r="15" spans="1:8" ht="13.50" thickBot="1" customHeight="1">
      <c r="A15" s="14" t="s">
        <v>29</v>
      </c>
      <c r="B15" s="14"/>
      <c r="C15" s="14"/>
      <c r="D15" s="14" t="s">
        <v>30</v>
      </c>
      <c r="E15" s="15">
        <v>2.499</v>
      </c>
      <c r="F15" s="16" t="s">
        <v>31</v>
      </c>
      <c r="G15" s="17">
        <v>57.66</v>
      </c>
      <c r="H15" s="17">
        <f ca="1">ROUND(INDIRECT(ADDRESS(ROW()+(0), COLUMN()+(-3), 1))*INDIRECT(ADDRESS(ROW()+(0), COLUMN()+(-1), 1)), 2)</f>
        <v>144.09</v>
      </c>
    </row>
    <row r="16" spans="1:8" ht="13.50" thickBot="1" customHeight="1">
      <c r="A16" s="14" t="s">
        <v>32</v>
      </c>
      <c r="B16" s="14"/>
      <c r="C16" s="14"/>
      <c r="D16" s="18" t="s">
        <v>33</v>
      </c>
      <c r="E16" s="19">
        <v>1.249</v>
      </c>
      <c r="F16" s="20" t="s">
        <v>34</v>
      </c>
      <c r="G16" s="21">
        <v>51.29</v>
      </c>
      <c r="H16" s="21">
        <f ca="1">ROUND(INDIRECT(ADDRESS(ROW()+(0), COLUMN()+(-3), 1))*INDIRECT(ADDRESS(ROW()+(0), COLUMN()+(-1), 1)), 2)</f>
        <v>64.06</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60330.3</v>
      </c>
      <c r="H17" s="24">
        <f ca="1">ROUND(INDIRECT(ADDRESS(ROW()+(0), COLUMN()+(-3), 1))*INDIRECT(ADDRESS(ROW()+(0), COLUMN()+(-1), 1))/100, 2)</f>
        <v>1206.61</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61536.9</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