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<sst xmlns="http://schemas.openxmlformats.org/spreadsheetml/2006/main" count="24" uniqueCount="24">
  <si>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</si>
  <si>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TBL020</t>
  </si>
  <si>
    <t xml:space="preserve">U</t>
  </si>
  <si>
    <t xml:space="preserve">Robinetterie mitigeur pour lavabo.</t>
  </si>
  <si>
    <r>
      <rPr>
        <sz val="8.25"/>
        <color rgb="FF000000"/>
        <rFont val="Arial"/>
        <family val="2"/>
      </rPr>
      <t xml:space="preserve">Robinetterie mitigeur constituée de robinet mitigeur sur plan pour lavabo, série Karim Due, modèle 88944000 "GALINDO", en laiton, finition chromée, avec cartouche céramique, mousseur et avec écoulement automatique. Comprend éléments de connexion, flexibles d'alimentation de 3/8" de diamètre et 450 mm de longueur, clapet de non retour et deux vannes de passage.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</si>
  <si>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</si>
  <si>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</si>
  <si>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</si>
  <si>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</si>
  <si>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</si>
  <si>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</si>
  <si>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mt31gma020Bak</t>
  </si>
  <si>
    <t xml:space="preserve">Robinet mitigeur sur plan pour lavabo, série Karim Due, modèle 88944000 "GALINDO", en laiton, finition chromée, avec cartouche céramique, mousseur et avec écoulement automatique, y compris éléments de connexion, flexibles d'alimentation de 3/8" de diamètre et 450 mm de longueur, clapet de non retour et deux vannes de passage; NF EN 200.</t>
  </si>
  <si>
    <t xml:space="preserve">U</t>
  </si>
  <si>
    <t xml:space="preserve">mt37www010</t>
  </si>
  <si>
    <t xml:space="preserve">Matériel auxiliaire pour installations de plomberie.</t>
  </si>
  <si>
    <t xml:space="preserve">U</t>
  </si>
  <si>
    <t xml:space="preserve">mo008</t>
  </si>
  <si>
    <t xml:space="preserve">Compagnon professionnel III/CP2 plombier.</t>
  </si>
  <si>
    <t xml:space="preserve">h</t>
  </si>
  <si>
    <t xml:space="preserve">Frais de chantier des unités d'ouvrage</t>
  </si>
  <si>
    <t xml:space="preserve">%</t>
  </si>
  <si>
    <t xml:space="preserve">Coût d'entretien décennal: 1.124,20Dhs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</si>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</sst>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1.87" customWidth="1"/>
    <col min="4" max="4" width="76.67"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45.00" thickBot="1" customHeight="1">
      <c r="A9" s="7" t="s">
        <v>11</v>
      </c>
      <c r="B9" s="7"/>
      <c r="C9" s="7"/>
      <c r="D9" s="7" t="s">
        <v>12</v>
      </c>
      <c r="E9" s="9">
        <v>1</v>
      </c>
      <c r="F9" s="11" t="s">
        <v>13</v>
      </c>
      <c r="G9" s="13">
        <v>1627.24</v>
      </c>
      <c r="H9" s="13">
        <f ca="1">ROUND(INDIRECT(ADDRESS(ROW()+(0), COLUMN()+(-3), 1))*INDIRECT(ADDRESS(ROW()+(0), COLUMN()+(-1), 1)), 2)</f>
        <v>1627.24</v>
      </c>
    </row>
    <row r="10" spans="1:8" ht="13.50" thickBot="1" customHeight="1">
      <c r="A10" s="14" t="s">
        <v>14</v>
      </c>
      <c r="B10" s="14"/>
      <c r="C10" s="14"/>
      <c r="D10" s="14" t="s">
        <v>15</v>
      </c>
      <c r="E10" s="15">
        <v>1</v>
      </c>
      <c r="F10" s="16" t="s">
        <v>16</v>
      </c>
      <c r="G10" s="17">
        <v>16.03</v>
      </c>
      <c r="H10" s="17">
        <f ca="1">ROUND(INDIRECT(ADDRESS(ROW()+(0), COLUMN()+(-3), 1))*INDIRECT(ADDRESS(ROW()+(0), COLUMN()+(-1), 1)), 2)</f>
        <v>16.03</v>
      </c>
    </row>
    <row r="11" spans="1:8" ht="13.50" thickBot="1" customHeight="1">
      <c r="A11" s="14" t="s">
        <v>17</v>
      </c>
      <c r="B11" s="14"/>
      <c r="C11" s="14"/>
      <c r="D11" s="18" t="s">
        <v>18</v>
      </c>
      <c r="E11" s="19">
        <v>0.55</v>
      </c>
      <c r="F11" s="20" t="s">
        <v>19</v>
      </c>
      <c r="G11" s="21">
        <v>64.2</v>
      </c>
      <c r="H11" s="21">
        <f ca="1">ROUND(INDIRECT(ADDRESS(ROW()+(0), COLUMN()+(-3), 1))*INDIRECT(ADDRESS(ROW()+(0), COLUMN()+(-1), 1)), 2)</f>
        <v>35.31</v>
      </c>
    </row>
    <row r="12" spans="1:8" ht="13.50" thickBot="1" customHeight="1">
      <c r="A12" s="18"/>
      <c r="B12" s="18"/>
      <c r="C12" s="18"/>
      <c r="D12" s="5" t="s">
        <v>20</v>
      </c>
      <c r="E12" s="22">
        <v>2</v>
      </c>
      <c r="F12" s="23" t="s">
        <v>21</v>
      </c>
      <c r="G12" s="24">
        <f ca="1">ROUND(SUM(INDIRECT(ADDRESS(ROW()+(-1), COLUMN()+(1), 1)),INDIRECT(ADDRESS(ROW()+(-2), COLUMN()+(1), 1)),INDIRECT(ADDRESS(ROW()+(-3), COLUMN()+(1), 1))), 2)</f>
        <v>1678.58</v>
      </c>
      <c r="H12" s="24">
        <f ca="1">ROUND(INDIRECT(ADDRESS(ROW()+(0), COLUMN()+(-3), 1))*INDIRECT(ADDRESS(ROW()+(0), COLUMN()+(-1), 1))/100, 2)</f>
        <v>33.57</v>
      </c>
    </row>
    <row r="13" spans="1:8" ht="13.50" thickBot="1" customHeight="1">
      <c r="A13" s="25" t="s">
        <v>22</v>
      </c>
      <c r="B13" s="25"/>
      <c r="C13" s="25"/>
      <c r="D13" s="26"/>
      <c r="E13" s="26"/>
      <c r="F13" s="27"/>
      <c r="G13" s="25" t="s">
        <v>23</v>
      </c>
      <c r="H13" s="28">
        <f ca="1">ROUND(SUM(INDIRECT(ADDRESS(ROW()+(-1), COLUMN()+(0), 1)),INDIRECT(ADDRESS(ROW()+(-2), COLUMN()+(0), 1)),INDIRECT(ADDRESS(ROW()+(-3), COLUMN()+(0), 1)),INDIRECT(ADDRESS(ROW()+(-4), COLUMN()+(0), 1))), 2)</f>
        <v>1712.15</v>
      </c>
    </row>
  </sheetData>
  <mergeCells count="9">
    <mergeCell ref="A1:H1"/>
    <mergeCell ref="C3:H3"/>
    <mergeCell ref="A5:H5"/>
    <mergeCell ref="A8:C8"/>
    <mergeCell ref="A9:C9"/>
    <mergeCell ref="A10:C10"/>
    <mergeCell ref="A11:C11"/>
    <mergeCell ref="A12:C12"/>
    <mergeCell ref="A13:E13"/>
  </mergeCells>
  <pageMargins left="0.147638" right="0.147638" top="0.206693" bottom="0.206693" header="0.0" footer="0.0"/>
  <pageSetup paperSize="9" orientation="portrait"/>
  <rowBreaks count="0" manualBreakCount="0">
    </rowBreaks>
</worksheet>
</file>