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<sst xmlns="http://schemas.openxmlformats.org/spreadsheetml/2006/main" count="24" uniqueCount="24">
  <si>
    <t xml:space="preserve"/>
  </si>
  <si>
    <t xml:space="preserve">TBU020</t>
  </si>
  <si>
    <t xml:space="preserve">U</t>
  </si>
  <si>
    <t xml:space="preserve">Robinetterie mitigeur pour douche.</t>
  </si>
  <si>
    <r>
      <rPr>
        <sz val="8.25"/>
        <color rgb="FF000000"/>
        <rFont val="Arial"/>
        <family val="2"/>
      </rPr>
      <t xml:space="preserve">Robinetterie mitigeur constituée de robinet mitigeur mural pour douche, série Karim Due, modèle 88943500 "GALINDO", en laiton, finition chromée, avec cartouche céramique, mousseur, inverseur, équipement de douche constitué de douchette et flexible de laiton. Comprend éléments de connexion, clapet de non retour et deux vannes de passage.</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</si>
  <si>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</si>
  <si>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</si>
  <si>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</si>
  <si>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</si>
  <si>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</si>
  <si>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</si>
  <si>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mt31gma040ph</t>
  </si>
  <si>
    <t xml:space="preserve">Robinet mitigeur mural pour douche, série Karim Due, modèle 88943500 "GALINDO", en laiton, finition chromée, avec cartouche céramique, mousseur, inverseur, équipement de douche constitué de douchette et flexible de laiton, y compris éléments de connexion, clapet de non retour et deux vannes de passage; NF EN 200.</t>
  </si>
  <si>
    <t xml:space="preserve">U</t>
  </si>
  <si>
    <t xml:space="preserve">mt37www010</t>
  </si>
  <si>
    <t xml:space="preserve">Matériel auxiliaire pour installations de plomberie.</t>
  </si>
  <si>
    <t xml:space="preserve">U</t>
  </si>
  <si>
    <t xml:space="preserve">mo008</t>
  </si>
  <si>
    <t xml:space="preserve">Compagnon professionnel III/CP2 plombier.</t>
  </si>
  <si>
    <t xml:space="preserve">h</t>
  </si>
  <si>
    <t xml:space="preserve">Frais de chantier des unités d'ouvrage</t>
  </si>
  <si>
    <t xml:space="preserve">%</t>
  </si>
  <si>
    <t xml:space="preserve">Coût d'entretien décennal: 1.295,09Dhs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</si>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</sst>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4.93" customWidth="1"/>
    <col min="3" max="3" width="0.85" customWidth="1"/>
    <col min="4" max="4" width="77.69" customWidth="1"/>
    <col min="5" max="5" width="8.16" customWidth="1"/>
    <col min="6" max="6" width="5.44" customWidth="1"/>
    <col min="7" max="7" width="14.96" customWidth="1"/>
    <col min="8" max="8" width="8.50"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45.00" thickBot="1" customHeight="1">
      <c r="A5" s="5" t="s">
        <v>4</v>
      </c>
      <c r="B5" s="5"/>
      <c r="C5" s="5"/>
      <c r="D5" s="5"/>
      <c r="E5" s="5"/>
      <c r="F5" s="5"/>
      <c r="G5" s="5"/>
      <c r="H5" s="5"/>
    </row>
    <row r="8" spans="1:8" ht="13.50" thickBot="1" customHeight="1">
      <c r="A8" s="6" t="s">
        <v>5</v>
      </c>
      <c r="B8" s="6"/>
      <c r="C8" s="6"/>
      <c r="D8" s="6" t="s">
        <v>6</v>
      </c>
      <c r="E8" s="6" t="s">
        <v>7</v>
      </c>
      <c r="F8" s="6" t="s">
        <v>8</v>
      </c>
      <c r="G8" s="6" t="s">
        <v>9</v>
      </c>
      <c r="H8" s="6" t="s">
        <v>10</v>
      </c>
    </row>
    <row r="9" spans="1:8" ht="45.00" thickBot="1" customHeight="1">
      <c r="A9" s="7" t="s">
        <v>11</v>
      </c>
      <c r="B9" s="7"/>
      <c r="C9" s="7"/>
      <c r="D9" s="7" t="s">
        <v>12</v>
      </c>
      <c r="E9" s="9">
        <v>1</v>
      </c>
      <c r="F9" s="11" t="s">
        <v>13</v>
      </c>
      <c r="G9" s="13">
        <v>2317.23</v>
      </c>
      <c r="H9" s="13">
        <f ca="1">ROUND(INDIRECT(ADDRESS(ROW()+(0), COLUMN()+(-3), 1))*INDIRECT(ADDRESS(ROW()+(0), COLUMN()+(-1), 1)), 2)</f>
        <v>2317.23</v>
      </c>
    </row>
    <row r="10" spans="1:8" ht="13.50" thickBot="1" customHeight="1">
      <c r="A10" s="14" t="s">
        <v>14</v>
      </c>
      <c r="B10" s="14"/>
      <c r="C10" s="14"/>
      <c r="D10" s="14" t="s">
        <v>15</v>
      </c>
      <c r="E10" s="15">
        <v>1</v>
      </c>
      <c r="F10" s="16" t="s">
        <v>16</v>
      </c>
      <c r="G10" s="17">
        <v>16.03</v>
      </c>
      <c r="H10" s="17">
        <f ca="1">ROUND(INDIRECT(ADDRESS(ROW()+(0), COLUMN()+(-3), 1))*INDIRECT(ADDRESS(ROW()+(0), COLUMN()+(-1), 1)), 2)</f>
        <v>16.03</v>
      </c>
    </row>
    <row r="11" spans="1:8" ht="13.50" thickBot="1" customHeight="1">
      <c r="A11" s="14" t="s">
        <v>17</v>
      </c>
      <c r="B11" s="14"/>
      <c r="C11" s="14"/>
      <c r="D11" s="18" t="s">
        <v>18</v>
      </c>
      <c r="E11" s="19">
        <v>0.623</v>
      </c>
      <c r="F11" s="20" t="s">
        <v>19</v>
      </c>
      <c r="G11" s="21">
        <v>64.2</v>
      </c>
      <c r="H11" s="21">
        <f ca="1">ROUND(INDIRECT(ADDRESS(ROW()+(0), COLUMN()+(-3), 1))*INDIRECT(ADDRESS(ROW()+(0), COLUMN()+(-1), 1)), 2)</f>
        <v>40</v>
      </c>
    </row>
    <row r="12" spans="1:8" ht="13.50" thickBot="1" customHeight="1">
      <c r="A12" s="18"/>
      <c r="B12" s="18"/>
      <c r="C12" s="18"/>
      <c r="D12" s="5" t="s">
        <v>20</v>
      </c>
      <c r="E12" s="22">
        <v>2</v>
      </c>
      <c r="F12" s="23" t="s">
        <v>21</v>
      </c>
      <c r="G12" s="24">
        <f ca="1">ROUND(SUM(INDIRECT(ADDRESS(ROW()+(-1), COLUMN()+(1), 1)),INDIRECT(ADDRESS(ROW()+(-2), COLUMN()+(1), 1)),INDIRECT(ADDRESS(ROW()+(-3), COLUMN()+(1), 1))), 2)</f>
        <v>2373.26</v>
      </c>
      <c r="H12" s="24">
        <f ca="1">ROUND(INDIRECT(ADDRESS(ROW()+(0), COLUMN()+(-3), 1))*INDIRECT(ADDRESS(ROW()+(0), COLUMN()+(-1), 1))/100, 2)</f>
        <v>47.47</v>
      </c>
    </row>
    <row r="13" spans="1:8" ht="13.50" thickBot="1" customHeight="1">
      <c r="A13" s="25" t="s">
        <v>22</v>
      </c>
      <c r="B13" s="25"/>
      <c r="C13" s="25"/>
      <c r="D13" s="26"/>
      <c r="E13" s="26"/>
      <c r="F13" s="27"/>
      <c r="G13" s="25" t="s">
        <v>23</v>
      </c>
      <c r="H13" s="28">
        <f ca="1">ROUND(SUM(INDIRECT(ADDRESS(ROW()+(-1), COLUMN()+(0), 1)),INDIRECT(ADDRESS(ROW()+(-2), COLUMN()+(0), 1)),INDIRECT(ADDRESS(ROW()+(-3), COLUMN()+(0), 1)),INDIRECT(ADDRESS(ROW()+(-4), COLUMN()+(0), 1))), 2)</f>
        <v>2420.73</v>
      </c>
    </row>
  </sheetData>
  <mergeCells count="9">
    <mergeCell ref="A1:H1"/>
    <mergeCell ref="C3:H3"/>
    <mergeCell ref="A5:H5"/>
    <mergeCell ref="A8:C8"/>
    <mergeCell ref="A9:C9"/>
    <mergeCell ref="A10:C10"/>
    <mergeCell ref="A11:C11"/>
    <mergeCell ref="A12:C12"/>
    <mergeCell ref="A13:E13"/>
  </mergeCells>
  <pageMargins left="0.147638" right="0.147638" top="0.206693" bottom="0.206693" header="0.0" footer="0.0"/>
  <pageSetup paperSize="9" orientation="portrait"/>
  <rowBreaks count="0" manualBreakCount="0">
    </rowBreaks>
</worksheet>
</file>