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<sst xmlns="http://schemas.openxmlformats.org/spreadsheetml/2006/main" count="29" uniqueCount="29">
  <si>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</si>
  <si>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EIF060</t>
  </si>
  <si>
    <t xml:space="preserve">m²</t>
  </si>
  <si>
    <t xml:space="preserve">Isolation thermique dans les lames d'air d'un double mur en maçonnerie, par insufflation, depuis l'extérieur, de flocons de laine minérale.</t>
  </si>
  <si>
    <r>
      <rPr>
        <sz val="8.25"/>
        <color rgb="FF000000"/>
        <rFont val="Arial"/>
        <family val="2"/>
      </rPr>
      <t xml:space="preserve">Isolation thermique dans les murs à double couche de maçonnerie, en remplissant l'intérieur de la lame d'air de 40 mm d'épaisseur moyenne, par insufflation, depuis l'extérieur, de flocons en laine minérale Insuver "ISOVER", selon NF EN 14064-1, non aptes comme support nutritif pour le développement de champignons ou de bactéries, densité 50 kg/m³ et conductivité thermique 0,035 W/(mK).</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</si>
  <si>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</si>
  <si>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</si>
  <si>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</si>
  <si>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</si>
  <si>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</si>
  <si>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</si>
  <si>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mt16lvi100a</t>
  </si>
  <si>
    <t xml:space="preserve">Flocons en laine minérale Insuver "ISOVER", selon NF EN 14064-1, non aptes comme support nutritif pour le développement de champignons ou de bactéries, densité 50 kg/m³ et conductivité thermique 0,035 W/(mK), Euroclasse A1 de réaction au feu selon NF EN 13501-1, capacité d'absorption d'eau à court terme &lt;=1 kg/m², chaleur spécifique 800 J/kgK et coefficient de résistance à la diffusion de la vapeur d'eau 1; pour remplissage des lames d'air par insufflation.</t>
  </si>
  <si>
    <t xml:space="preserve">kg</t>
  </si>
  <si>
    <t xml:space="preserve">mt28mop190b</t>
  </si>
  <si>
    <t xml:space="preserve">Mortier de ciment, type GP CSIII W2, selon NF EN 998-1, pour utilisation à l'extérieur, couleur grise, composé de ciment à haute résistance, granulats sélectionnés et autres additifs, fourni en sacs.</t>
  </si>
  <si>
    <t xml:space="preserve">kg</t>
  </si>
  <si>
    <t xml:space="preserve">mq08mpa010</t>
  </si>
  <si>
    <t xml:space="preserve">Machine à insuffler l'isolant dans des lames d'air.</t>
  </si>
  <si>
    <t xml:space="preserve">h</t>
  </si>
  <si>
    <t xml:space="preserve">mo030</t>
  </si>
  <si>
    <t xml:space="preserve">Compagnon professionnel III/CP2 poseur d'isolants en vrac ou en mousse.</t>
  </si>
  <si>
    <t xml:space="preserve">h</t>
  </si>
  <si>
    <t xml:space="preserve">mo068</t>
  </si>
  <si>
    <t xml:space="preserve">Ouvrier professionnel II/OP poseur d'isolants en vrac ou en mousse.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</si>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</sst>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6.29" customWidth="1"/>
    <col min="3" max="3" width="78.37"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2</v>
      </c>
      <c r="E9" s="11" t="s">
        <v>13</v>
      </c>
      <c r="F9" s="13">
        <v>40.37</v>
      </c>
      <c r="G9" s="13">
        <f ca="1">ROUND(INDIRECT(ADDRESS(ROW()+(0), COLUMN()+(-3), 1))*INDIRECT(ADDRESS(ROW()+(0), COLUMN()+(-1), 1)), 2)</f>
        <v>80.74</v>
      </c>
    </row>
    <row r="10" spans="1:7" ht="34.50" thickBot="1" customHeight="1">
      <c r="A10" s="14" t="s">
        <v>14</v>
      </c>
      <c r="B10" s="14"/>
      <c r="C10" s="14" t="s">
        <v>15</v>
      </c>
      <c r="D10" s="15">
        <v>0.6</v>
      </c>
      <c r="E10" s="16" t="s">
        <v>16</v>
      </c>
      <c r="F10" s="17">
        <v>1.65</v>
      </c>
      <c r="G10" s="17">
        <f ca="1">ROUND(INDIRECT(ADDRESS(ROW()+(0), COLUMN()+(-3), 1))*INDIRECT(ADDRESS(ROW()+(0), COLUMN()+(-1), 1)), 2)</f>
        <v>0.99</v>
      </c>
    </row>
    <row r="11" spans="1:7" ht="13.50" thickBot="1" customHeight="1">
      <c r="A11" s="14" t="s">
        <v>17</v>
      </c>
      <c r="B11" s="14"/>
      <c r="C11" s="14" t="s">
        <v>18</v>
      </c>
      <c r="D11" s="15">
        <v>0.096</v>
      </c>
      <c r="E11" s="16" t="s">
        <v>19</v>
      </c>
      <c r="F11" s="17">
        <v>127.09</v>
      </c>
      <c r="G11" s="17">
        <f ca="1">ROUND(INDIRECT(ADDRESS(ROW()+(0), COLUMN()+(-3), 1))*INDIRECT(ADDRESS(ROW()+(0), COLUMN()+(-1), 1)), 2)</f>
        <v>12.2</v>
      </c>
    </row>
    <row r="12" spans="1:7" ht="13.50" thickBot="1" customHeight="1">
      <c r="A12" s="14" t="s">
        <v>20</v>
      </c>
      <c r="B12" s="14"/>
      <c r="C12" s="14" t="s">
        <v>21</v>
      </c>
      <c r="D12" s="15">
        <v>0.122</v>
      </c>
      <c r="E12" s="16" t="s">
        <v>22</v>
      </c>
      <c r="F12" s="17">
        <v>57.66</v>
      </c>
      <c r="G12" s="17">
        <f ca="1">ROUND(INDIRECT(ADDRESS(ROW()+(0), COLUMN()+(-3), 1))*INDIRECT(ADDRESS(ROW()+(0), COLUMN()+(-1), 1)), 2)</f>
        <v>7.03</v>
      </c>
    </row>
    <row r="13" spans="1:7" ht="13.50" thickBot="1" customHeight="1">
      <c r="A13" s="14" t="s">
        <v>23</v>
      </c>
      <c r="B13" s="14"/>
      <c r="C13" s="18" t="s">
        <v>24</v>
      </c>
      <c r="D13" s="19">
        <v>0.122</v>
      </c>
      <c r="E13" s="20" t="s">
        <v>25</v>
      </c>
      <c r="F13" s="21">
        <v>51.29</v>
      </c>
      <c r="G13" s="21">
        <f ca="1">ROUND(INDIRECT(ADDRESS(ROW()+(0), COLUMN()+(-3), 1))*INDIRECT(ADDRESS(ROW()+(0), COLUMN()+(-1), 1)), 2)</f>
        <v>6.26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107.22</v>
      </c>
      <c r="G14" s="24">
        <f ca="1">ROUND(INDIRECT(ADDRESS(ROW()+(0), COLUMN()+(-3), 1))*INDIRECT(ADDRESS(ROW()+(0), COLUMN()+(-1), 1))/100, 2)</f>
        <v>2.14</v>
      </c>
    </row>
    <row r="15" spans="1:7" ht="13.50" thickBot="1" customHeight="1">
      <c r="A15" s="25"/>
      <c r="B15" s="25"/>
      <c r="C15" s="26"/>
      <c r="D15" s="26"/>
      <c r="E15" s="27"/>
      <c r="F15" s="28" t="s">
        <v>28</v>
      </c>
      <c r="G15" s="29">
        <f ca="1">ROUND(SUM(INDIRECT(ADDRESS(ROW()+(-1), COLUMN()+(0), 1)),INDIRECT(ADDRESS(ROW()+(-2), COLUMN()+(0), 1)),INDIRECT(ADDRESS(ROW()+(-3), COLUMN()+(0), 1)),INDIRECT(ADDRESS(ROW()+(-4), COLUMN()+(0), 1)),INDIRECT(ADDRESS(ROW()+(-5), COLUMN()+(0), 1)),INDIRECT(ADDRESS(ROW()+(-6), COLUMN()+(0), 1))), 2)</f>
        <v>109.36</v>
      </c>
    </row>
  </sheetData>
  <mergeCells count="11">
    <mergeCell ref="A1:G1"/>
    <mergeCell ref="C3:G3"/>
    <mergeCell ref="A5:G5"/>
    <mergeCell ref="A8:B8"/>
    <mergeCell ref="A9:B9"/>
    <mergeCell ref="A10:B10"/>
    <mergeCell ref="A11:B11"/>
    <mergeCell ref="A12:B12"/>
    <mergeCell ref="A13:B13"/>
    <mergeCell ref="A14:B14"/>
    <mergeCell ref="A15:B15"/>
  </mergeCells>
  <pageMargins left="0.147638" right="0.147638" top="0.206693" bottom="0.206693" header="0.0" footer="0.0"/>
  <pageSetup paperSize="9" orientation="portrait"/>
  <rowBreaks count="0" manualBreakCount="0">
    </rowBreaks>
</worksheet>
</file>