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<sst xmlns="http://schemas.openxmlformats.org/spreadsheetml/2006/main" count="51" uniqueCount="51">
  <si>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</si>
  <si>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ETH300</t>
  </si>
  <si>
    <t xml:space="preserve">m²</t>
  </si>
  <si>
    <t xml:space="preserve">Zone technique en toiture terrasse chaude, inaccessible, métallique étanche. Imperméabilisation avec des membranes bitumineuses.</t>
  </si>
  <si>
    <r>
      <rPr>
        <sz val="8.25"/>
        <color rgb="FF000000"/>
        <rFont val="Arial"/>
        <family val="2"/>
      </rPr>
      <t xml:space="preserve">Chemin de circulation technique en toiture terrasse chaude, inaccessible, métallique étanche avec fixation mécanique, de type conventionnel, pente de 1% à 15%. SUPPORT DE BASE: profilé nervuré autoportant en tôle d'acier galvanisé S 280 de 0,7 mm d'épaisseur, finition lisse, avec 3 nervures de 50 mm de hauteur séparés de 260 mm; ISOLATION THERMIQUE: panneau rigide en laine de roche hydrofugée, Panel Cubierta 175 "ISOVER"; IMPERMÉABILISATION: type monocouche, non adhérée, constituée d'une membrane en bitume modifié par élastomère SBS, LBM(SBS)-50/G-FM; FIXATIONS MÉCANIQUES: vis en acier de 6 mm de diamètre et 65 mm de longueur, avec traitement anticorrosion, cheville et rondelle de répartition de 40x40 mm (3 U/m²) et COUCHE DE PROTECTION: membrane en bitume modifié par élastomère SBS, LBM(SBS)-50/G-FP, avec une armature de feutre de polyester renforcé et stabilisé de 150 g/m², avec une autoprotection minérale de couleur grise, totalement adhérée à l'imperméabilisation à l'aide d'un chalumeau.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</si>
  <si>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</si>
  <si>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</si>
  <si>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</si>
  <si>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</si>
  <si>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</si>
  <si>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</si>
  <si>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mt13ccg200ac</t>
  </si>
  <si>
    <t xml:space="preserve">Profilé nervuré autoportant en tôle d'acier galvanisé S 280 de 0,7 mm d'épaisseur, finition lisse, avec 3 nervures de 50 mm de hauteur séparés de 260 mm, inertie 18 cm4 et masse surfacique 5,5 kg/m², selon NF EN 14782.</t>
  </si>
  <si>
    <t xml:space="preserve">m²</t>
  </si>
  <si>
    <t xml:space="preserve">mt16lri030hb</t>
  </si>
  <si>
    <t xml:space="preserve">Panneau rigide en laine de roche hydrofugée, Panel Cubierta 175 "ISOVER", selon NF EN 13162, non revêtu, de 40 mm d'épaisseur, résistance thermique 1 m²K/W, conductivité thermique 0,04 W/(mK), Euroclasse A1 de réaction au feu selon NF EN 13501-1.</t>
  </si>
  <si>
    <t xml:space="preserve">m²</t>
  </si>
  <si>
    <t xml:space="preserve">mt16aab010</t>
  </si>
  <si>
    <t xml:space="preserve">Fixation mécanique des panneaux isolants à la tôle métallique (toitures terrasses métalliques étanches).</t>
  </si>
  <si>
    <t xml:space="preserve">U</t>
  </si>
  <si>
    <t xml:space="preserve">mt14lga010ia</t>
  </si>
  <si>
    <t xml:space="preserve">Membrane en bitume modifié par élastomère SBS, LBM(SBS)-50/G-FM, de 4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</si>
  <si>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</si>
  <si>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mt14lga100a</t>
  </si>
  <si>
    <t xml:space="preserve">Vis en acier de 6 mm de diamètre et 65 mm de longueur, avec traitement anticorrosion, cheville et rondelle de répartition de 40x40 mm.</t>
  </si>
  <si>
    <t xml:space="preserve">U</t>
  </si>
  <si>
    <t xml:space="preserve">mt14lga010qa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</si>
  <si>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</si>
  <si>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</si>
  <si>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</si>
  <si>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</si>
  <si>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</si>
  <si>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</si>
  <si>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</si>
  <si>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</si>
  <si>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</si>
  <si>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</si>
  <si>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</si>
  <si>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</si>
  <si>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</si>
  <si>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</si>
  <si>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</si>
  <si>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</si>
  <si>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</si>
  <si>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</si>
  <si>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</si>
  <si>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</si>
  <si>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</si>
  <si>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</si>
  <si>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228,22Dhs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</si>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</sst>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94.86</v>
      </c>
      <c r="H9" s="13">
        <f ca="1">ROUND(INDIRECT(ADDRESS(ROW()+(0), COLUMN()+(-3), 1))*INDIRECT(ADDRESS(ROW()+(0), COLUMN()+(-1), 1)), 2)</f>
        <v>104.35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203.89</v>
      </c>
      <c r="H10" s="17">
        <f ca="1">ROUND(INDIRECT(ADDRESS(ROW()+(0), COLUMN()+(-3), 1))*INDIRECT(ADDRESS(ROW()+(0), COLUMN()+(-1), 1)), 2)</f>
        <v>214.08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2.19</v>
      </c>
      <c r="H11" s="17">
        <f ca="1">ROUND(INDIRECT(ADDRESS(ROW()+(0), COLUMN()+(-3), 1))*INDIRECT(ADDRESS(ROW()+(0), COLUMN()+(-1), 1)), 2)</f>
        <v>2.19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104.33</v>
      </c>
      <c r="H12" s="17">
        <f ca="1">ROUND(INDIRECT(ADDRESS(ROW()+(0), COLUMN()+(-3), 1))*INDIRECT(ADDRESS(ROW()+(0), COLUMN()+(-1), 1)), 2)</f>
        <v>114.76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2.46</v>
      </c>
      <c r="H13" s="17">
        <f ca="1">ROUND(INDIRECT(ADDRESS(ROW()+(0), COLUMN()+(-3), 1))*INDIRECT(ADDRESS(ROW()+(0), COLUMN()+(-1), 1)), 2)</f>
        <v>7.38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103.27</v>
      </c>
      <c r="H14" s="17">
        <f ca="1">ROUND(INDIRECT(ADDRESS(ROW()+(0), COLUMN()+(-3), 1))*INDIRECT(ADDRESS(ROW()+(0), COLUMN()+(-1), 1)), 2)</f>
        <v>103.27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0.181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10.77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0.181</v>
      </c>
      <c r="F16" s="16" t="s">
        <v>34</v>
      </c>
      <c r="G16" s="17">
        <v>51.29</v>
      </c>
      <c r="H16" s="17">
        <f ca="1">ROUND(INDIRECT(ADDRESS(ROW()+(0), COLUMN()+(-3), 1))*INDIRECT(ADDRESS(ROW()+(0), COLUMN()+(-1), 1)), 2)</f>
        <v>9.28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</v>
      </c>
      <c r="F17" s="16" t="s">
        <v>37</v>
      </c>
      <c r="G17" s="17">
        <v>59.53</v>
      </c>
      <c r="H17" s="17">
        <f ca="1">ROUND(INDIRECT(ADDRESS(ROW()+(0), COLUMN()+(-3), 1))*INDIRECT(ADDRESS(ROW()+(0), COLUMN()+(-1), 1)), 2)</f>
        <v>3.57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0.06</v>
      </c>
      <c r="F18" s="16" t="s">
        <v>40</v>
      </c>
      <c r="G18" s="17">
        <v>51.29</v>
      </c>
      <c r="H18" s="17">
        <f ca="1">ROUND(INDIRECT(ADDRESS(ROW()+(0), COLUMN()+(-3), 1))*INDIRECT(ADDRESS(ROW()+(0), COLUMN()+(-1), 1)), 2)</f>
        <v>3.08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0.205</v>
      </c>
      <c r="F19" s="16" t="s">
        <v>43</v>
      </c>
      <c r="G19" s="17">
        <v>57.66</v>
      </c>
      <c r="H19" s="17">
        <f ca="1">ROUND(INDIRECT(ADDRESS(ROW()+(0), COLUMN()+(-3), 1))*INDIRECT(ADDRESS(ROW()+(0), COLUMN()+(-1), 1)), 2)</f>
        <v>11.82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0.205</v>
      </c>
      <c r="F20" s="20" t="s">
        <v>46</v>
      </c>
      <c r="G20" s="21">
        <v>51.29</v>
      </c>
      <c r="H20" s="21">
        <f ca="1">ROUND(INDIRECT(ADDRESS(ROW()+(0), COLUMN()+(-3), 1))*INDIRECT(ADDRESS(ROW()+(0), COLUMN()+(-1), 1)), 2)</f>
        <v>10.51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595.06</v>
      </c>
      <c r="H21" s="24">
        <f ca="1">ROUND(INDIRECT(ADDRESS(ROW()+(0), COLUMN()+(-3), 1))*INDIRECT(ADDRESS(ROW()+(0), COLUMN()+(-1), 1))/100, 2)</f>
        <v>11.9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606.96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