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<sst xmlns="http://schemas.openxmlformats.org/spreadsheetml/2006/main" count="24" uniqueCount="24">
  <si>
    <t xml:space="preserve"/>
  </si>
  <si>
    <t xml:space="preserve">AAA090</t>
  </si>
  <si>
    <t xml:space="preserve">U</t>
  </si>
  <si>
    <t xml:space="preserve">Siphon de sol.</t>
  </si>
  <si>
    <r>
      <rPr>
        <sz val="8.25"/>
        <color rgb="FF000000"/>
        <rFont val="Arial"/>
        <family val="2"/>
      </rPr>
      <t xml:space="preserve">Installation de siphon de sol en PVC, S-192 "JIMTEN-ALIAXIS", à sortie verticale de 40/50 mm de diamètre, avec grille plate de PVC de 105x105 mm, couleur grise, pour la récupération des eaux pluviales ou des eaux usées dans les locaux humides. Comprend les accessoires de montage, les pièces spéciales et les éléments de fixation.</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</si>
  <si>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</si>
  <si>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</si>
  <si>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</si>
  <si>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</si>
  <si>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</si>
  <si>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</si>
  <si>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mt11suj020aca</t>
  </si>
  <si>
    <t xml:space="preserve">Siphon de sol en PVC, S-192 "JIMTEN-ALIAXIS", à sortie verticale de 40/50 mm de diamètre, avec grille plate de PVC de 105x105 mm, couleur grise.</t>
  </si>
  <si>
    <t xml:space="preserve">U</t>
  </si>
  <si>
    <t xml:space="preserve">mt11var020</t>
  </si>
  <si>
    <t xml:space="preserve">Kit d'accessoires de montage, pièces spéciales et éléments de fixation, pour assainissement.</t>
  </si>
  <si>
    <t xml:space="preserve">U</t>
  </si>
  <si>
    <t xml:space="preserve">mo008</t>
  </si>
  <si>
    <t xml:space="preserve">Compagnon professionnel III/CP2 plombier.</t>
  </si>
  <si>
    <t xml:space="preserve">h</t>
  </si>
  <si>
    <t xml:space="preserve">Frais de chantier des unités d'ouvrage</t>
  </si>
  <si>
    <t xml:space="preserve">%</t>
  </si>
  <si>
    <t xml:space="preserve">Coût d'entretien décennal: 17,56Dhs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</si>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</sst>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50" customWidth="1"/>
    <col min="2" max="2" width="4.93" customWidth="1"/>
    <col min="3" max="3" width="78.20" customWidth="1"/>
    <col min="4" max="4" width="8.16" customWidth="1"/>
    <col min="5" max="5" width="5.44" customWidth="1"/>
    <col min="6" max="6" width="14.96" customWidth="1"/>
    <col min="7" max="7" width="8.33"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45.00" thickBot="1" customHeight="1">
      <c r="A5" s="5" t="s">
        <v>4</v>
      </c>
      <c r="B5" s="5"/>
      <c r="C5" s="5"/>
      <c r="D5" s="5"/>
      <c r="E5" s="5"/>
      <c r="F5" s="5"/>
      <c r="G5" s="5"/>
    </row>
    <row r="8" spans="1:7" ht="13.50" thickBot="1" customHeight="1">
      <c r="A8" s="6" t="s">
        <v>5</v>
      </c>
      <c r="B8" s="6"/>
      <c r="C8" s="6" t="s">
        <v>6</v>
      </c>
      <c r="D8" s="6" t="s">
        <v>7</v>
      </c>
      <c r="E8" s="6" t="s">
        <v>8</v>
      </c>
      <c r="F8" s="6" t="s">
        <v>9</v>
      </c>
      <c r="G8" s="6" t="s">
        <v>10</v>
      </c>
    </row>
    <row r="9" spans="1:7" ht="24.00" thickBot="1" customHeight="1">
      <c r="A9" s="7" t="s">
        <v>11</v>
      </c>
      <c r="B9" s="7"/>
      <c r="C9" s="7" t="s">
        <v>12</v>
      </c>
      <c r="D9" s="9">
        <v>1</v>
      </c>
      <c r="E9" s="11" t="s">
        <v>13</v>
      </c>
      <c r="F9" s="13">
        <v>93.28</v>
      </c>
      <c r="G9" s="13">
        <f ca="1">ROUND(INDIRECT(ADDRESS(ROW()+(0), COLUMN()+(-3), 1))*INDIRECT(ADDRESS(ROW()+(0), COLUMN()+(-1), 1)), 2)</f>
        <v>93.28</v>
      </c>
    </row>
    <row r="10" spans="1:7" ht="13.50" thickBot="1" customHeight="1">
      <c r="A10" s="14" t="s">
        <v>14</v>
      </c>
      <c r="B10" s="14"/>
      <c r="C10" s="14" t="s">
        <v>15</v>
      </c>
      <c r="D10" s="15">
        <v>1</v>
      </c>
      <c r="E10" s="16" t="s">
        <v>16</v>
      </c>
      <c r="F10" s="17">
        <v>8.52</v>
      </c>
      <c r="G10" s="17">
        <f ca="1">ROUND(INDIRECT(ADDRESS(ROW()+(0), COLUMN()+(-3), 1))*INDIRECT(ADDRESS(ROW()+(0), COLUMN()+(-1), 1)), 2)</f>
        <v>8.52</v>
      </c>
    </row>
    <row r="11" spans="1:7" ht="13.50" thickBot="1" customHeight="1">
      <c r="A11" s="14" t="s">
        <v>17</v>
      </c>
      <c r="B11" s="14"/>
      <c r="C11" s="18" t="s">
        <v>18</v>
      </c>
      <c r="D11" s="19">
        <v>0.33</v>
      </c>
      <c r="E11" s="20" t="s">
        <v>19</v>
      </c>
      <c r="F11" s="21">
        <v>64.2</v>
      </c>
      <c r="G11" s="21">
        <f ca="1">ROUND(INDIRECT(ADDRESS(ROW()+(0), COLUMN()+(-3), 1))*INDIRECT(ADDRESS(ROW()+(0), COLUMN()+(-1), 1)), 2)</f>
        <v>21.19</v>
      </c>
    </row>
    <row r="12" spans="1:7" ht="13.50" thickBot="1" customHeight="1">
      <c r="A12" s="18"/>
      <c r="B12" s="18"/>
      <c r="C12" s="5" t="s">
        <v>20</v>
      </c>
      <c r="D12" s="22">
        <v>2</v>
      </c>
      <c r="E12" s="23" t="s">
        <v>21</v>
      </c>
      <c r="F12" s="24">
        <f ca="1">ROUND(SUM(INDIRECT(ADDRESS(ROW()+(-1), COLUMN()+(1), 1)),INDIRECT(ADDRESS(ROW()+(-2), COLUMN()+(1), 1)),INDIRECT(ADDRESS(ROW()+(-3), COLUMN()+(1), 1))), 2)</f>
        <v>122.99</v>
      </c>
      <c r="G12" s="24">
        <f ca="1">ROUND(INDIRECT(ADDRESS(ROW()+(0), COLUMN()+(-3), 1))*INDIRECT(ADDRESS(ROW()+(0), COLUMN()+(-1), 1))/100, 2)</f>
        <v>2.46</v>
      </c>
    </row>
    <row r="13" spans="1:7" ht="13.50" thickBot="1" customHeight="1">
      <c r="A13" s="25" t="s">
        <v>22</v>
      </c>
      <c r="B13" s="25"/>
      <c r="C13" s="26"/>
      <c r="D13" s="26"/>
      <c r="E13" s="27"/>
      <c r="F13" s="25" t="s">
        <v>23</v>
      </c>
      <c r="G13" s="28">
        <f ca="1">ROUND(SUM(INDIRECT(ADDRESS(ROW()+(-1), COLUMN()+(0), 1)),INDIRECT(ADDRESS(ROW()+(-2), COLUMN()+(0), 1)),INDIRECT(ADDRESS(ROW()+(-3), COLUMN()+(0), 1)),INDIRECT(ADDRESS(ROW()+(-4), COLUMN()+(0), 1))), 2)</f>
        <v>125.45</v>
      </c>
    </row>
  </sheetData>
  <mergeCells count="9">
    <mergeCell ref="A1:G1"/>
    <mergeCell ref="C3:G3"/>
    <mergeCell ref="A5:G5"/>
    <mergeCell ref="A8:B8"/>
    <mergeCell ref="A9:B9"/>
    <mergeCell ref="A10:B10"/>
    <mergeCell ref="A11:B11"/>
    <mergeCell ref="A12:B12"/>
    <mergeCell ref="A13:D13"/>
  </mergeCells>
  <pageMargins left="0.147638" right="0.147638" top="0.206693" bottom="0.206693" header="0.0" footer="0.0"/>
  <pageSetup paperSize="9" orientation="portrait"/>
  <rowBreaks count="0" manualBreakCount="0">
    </rowBreaks>
</worksheet>
</file>