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<sst xmlns="http://schemas.openxmlformats.org/spreadsheetml/2006/main" count="48" uniqueCount="48">
  <si>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</si>
  <si>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AAC020</t>
  </si>
  <si>
    <t xml:space="preserve">m</t>
  </si>
  <si>
    <t xml:space="preserve">Collecteur enterré, système Akasison "JIMTEN".</t>
  </si>
  <si>
    <r>
      <rPr>
        <sz val="8.25"/>
        <color rgb="FF000000"/>
        <rFont val="Arial"/>
        <family val="2"/>
      </rPr>
      <t xml:space="preserve">Collecteur enterré constitué de tuyauterie trempée par traitement thermique supplémentaire, en polyéthylène haute densité (PEHD/HDPE), de 110 mm de diamètre extérieur et 4,3 mm d'épaisseur, système Akasison "JIMTEN", avec manchons électrosoudables et coudes de 45° pour la connexion de la colonne de chute, placé sur un lit de sable de 10 cm d'épaisseur, dûment compacté et nivelé avec une pilonneuse vibrante à guidage manuel, remblai latéral compacté et remblai postérieur avec le même sable jusqu'à 30 cm au-dessus de la génératrice supérieure du tube.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</si>
  <si>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</si>
  <si>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</si>
  <si>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</si>
  <si>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</si>
  <si>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</si>
  <si>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</si>
  <si>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</si>
  <si>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</si>
  <si>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</si>
  <si>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mt11aka150g</t>
  </si>
  <si>
    <t xml:space="preserve">Coude 45° en polyéthylène haute densité (PEHD/HDPE), de 110 mm de diamètre extérieur et 4,2 mm d'épaisseur, système Akasison "JIMTEN".</t>
  </si>
  <si>
    <t xml:space="preserve">U</t>
  </si>
  <si>
    <t xml:space="preserve">mt11aka040hc</t>
  </si>
  <si>
    <t xml:space="preserve">Tuyauterie trempée par traitement thermique supplémentaire, en polyéthylène haute densité (PEHD/HDPE), de 110 mm de diamètre extérieur et 4,3 mm d'épaisseur, système Akasison "JIMTEN", en tronçons de 5 m de longueur.</t>
  </si>
  <si>
    <t xml:space="preserve">m</t>
  </si>
  <si>
    <t xml:space="preserve">mt11aka100g</t>
  </si>
  <si>
    <t xml:space="preserve">Manchon électrosoudable en polyéthylène haute densité (PEHD/HDPE), de 110 mm de diamètre intérieur, système Akasison "JIMTEN".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</si>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</sst>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0.299</v>
      </c>
      <c r="F9" s="11" t="s">
        <v>13</v>
      </c>
      <c r="G9" s="13">
        <v>152.01</v>
      </c>
      <c r="H9" s="13">
        <f ca="1">ROUND(INDIRECT(ADDRESS(ROW()+(0), COLUMN()+(-3), 1))*INDIRECT(ADDRESS(ROW()+(0), COLUMN()+(-1), 1)), 2)</f>
        <v>45.45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76.69</v>
      </c>
      <c r="H10" s="17">
        <f ca="1">ROUND(INDIRECT(ADDRESS(ROW()+(0), COLUMN()+(-3), 1))*INDIRECT(ADDRESS(ROW()+(0), COLUMN()+(-1), 1)), 2)</f>
        <v>30.68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159.06</v>
      </c>
      <c r="H11" s="17">
        <f ca="1">ROUND(INDIRECT(ADDRESS(ROW()+(0), COLUMN()+(-3), 1))*INDIRECT(ADDRESS(ROW()+(0), COLUMN()+(-1), 1)), 2)</f>
        <v>167.01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83.96</v>
      </c>
      <c r="H12" s="17">
        <f ca="1">ROUND(INDIRECT(ADDRESS(ROW()+(0), COLUMN()+(-3), 1))*INDIRECT(ADDRESS(ROW()+(0), COLUMN()+(-1), 1)), 2)</f>
        <v>33.58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0.028</v>
      </c>
      <c r="F13" s="16" t="s">
        <v>25</v>
      </c>
      <c r="G13" s="17">
        <v>90.73</v>
      </c>
      <c r="H13" s="17">
        <f ca="1">ROUND(INDIRECT(ADDRESS(ROW()+(0), COLUMN()+(-3), 1))*INDIRECT(ADDRESS(ROW()+(0), COLUMN()+(-1), 1)), 2)</f>
        <v>2.54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0.209</v>
      </c>
      <c r="F14" s="16" t="s">
        <v>28</v>
      </c>
      <c r="G14" s="17">
        <v>34.26</v>
      </c>
      <c r="H14" s="17">
        <f ca="1">ROUND(INDIRECT(ADDRESS(ROW()+(0), COLUMN()+(-3), 1))*INDIRECT(ADDRESS(ROW()+(0), COLUMN()+(-1), 1)), 2)</f>
        <v>7.16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1039.01</v>
      </c>
      <c r="H15" s="17">
        <f ca="1">ROUND(INDIRECT(ADDRESS(ROW()+(0), COLUMN()+(-3), 1))*INDIRECT(ADDRESS(ROW()+(0), COLUMN()+(-1), 1)), 2)</f>
        <v>3.12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0.061</v>
      </c>
      <c r="F16" s="16" t="s">
        <v>34</v>
      </c>
      <c r="G16" s="17">
        <v>57.66</v>
      </c>
      <c r="H16" s="17">
        <f ca="1">ROUND(INDIRECT(ADDRESS(ROW()+(0), COLUMN()+(-3), 1))*INDIRECT(ADDRESS(ROW()+(0), COLUMN()+(-1), 1)), 2)</f>
        <v>3.52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0.184</v>
      </c>
      <c r="F17" s="16" t="s">
        <v>37</v>
      </c>
      <c r="G17" s="17">
        <v>48.31</v>
      </c>
      <c r="H17" s="17">
        <f ca="1">ROUND(INDIRECT(ADDRESS(ROW()+(0), COLUMN()+(-3), 1))*INDIRECT(ADDRESS(ROW()+(0), COLUMN()+(-1), 1)), 2)</f>
        <v>8.89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0.106</v>
      </c>
      <c r="F18" s="16" t="s">
        <v>40</v>
      </c>
      <c r="G18" s="17">
        <v>59.53</v>
      </c>
      <c r="H18" s="17">
        <f ca="1">ROUND(INDIRECT(ADDRESS(ROW()+(0), COLUMN()+(-3), 1))*INDIRECT(ADDRESS(ROW()+(0), COLUMN()+(-1), 1)), 2)</f>
        <v>6.31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0.053</v>
      </c>
      <c r="F19" s="20" t="s">
        <v>43</v>
      </c>
      <c r="G19" s="21">
        <v>51.22</v>
      </c>
      <c r="H19" s="21">
        <f ca="1">ROUND(INDIRECT(ADDRESS(ROW()+(0), COLUMN()+(-3), 1))*INDIRECT(ADDRESS(ROW()+(0), COLUMN()+(-1), 1)), 2)</f>
        <v>2.71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310.97</v>
      </c>
      <c r="H20" s="24">
        <f ca="1">ROUND(INDIRECT(ADDRESS(ROW()+(0), COLUMN()+(-3), 1))*INDIRECT(ADDRESS(ROW()+(0), COLUMN()+(-1), 1))/100, 2)</f>
        <v>6.22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