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<sst xmlns="http://schemas.openxmlformats.org/spreadsheetml/2006/main" count="45" uniqueCount="45">
  <si>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</si>
  <si>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TII120</t>
  </si>
  <si>
    <t xml:space="preserve">m²</t>
  </si>
  <si>
    <t xml:space="preserve">Protection passive contre les incendies de conduit métallique de ventilation, avec des plaques de plâtre. Système "KNAUF".</t>
  </si>
  <si>
    <r>
      <rPr>
        <sz val="8.25"/>
        <color rgb="FF000000"/>
        <rFont val="Arial"/>
        <family val="2"/>
      </rPr>
      <t xml:space="preserve">Système de protection passive contre les incendies de conduit métallique vertical de ventilation, protégé sur 2 faces, pour garantir une résistance au feu intérieur de 120 minutes et une résistance au feu extérieur de 180 minutes, système K271.es "KNAUF", par recouvrement avec des plaques de plâtre Fireboard GM-F, fixées avec agrafes. Comprend, les éléments de fixation, la pâte et la bande pour le traitement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</si>
  <si>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</si>
  <si>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</si>
  <si>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</si>
  <si>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</si>
  <si>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</si>
  <si>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</si>
  <si>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mt12psg200e</t>
  </si>
  <si>
    <t xml:space="preserve">Cornière 30x30x0,7 mm, en acier galvanisé, selon NF EN 13964.</t>
  </si>
  <si>
    <t xml:space="preserve">m</t>
  </si>
  <si>
    <t xml:space="preserve">mt12ptk030</t>
  </si>
  <si>
    <t xml:space="preserve">Fixation "KNAUF" pour béton.</t>
  </si>
  <si>
    <t xml:space="preserve">U</t>
  </si>
  <si>
    <t xml:space="preserve">mt12pmk010c</t>
  </si>
  <si>
    <t xml:space="preserve">Plaque de plâtre renforcée avec un tissu de fibre NF EN 15283-1 GM-F / 1200 / 2600 / 25 / à bords longitudinaux carrés, spécial Fireboard GM-F "KNAUF" avec âme de plâtre et faces revêtues d'un film en fibre de verre; Euroclasse A1 de réaction au feu, selon NF EN 13501-1.</t>
  </si>
  <si>
    <t xml:space="preserve">m²</t>
  </si>
  <si>
    <t xml:space="preserve">mt12ptk010cf</t>
  </si>
  <si>
    <t xml:space="preserve">Vis autoforeuse TN "KNAUF" 3,5x45.</t>
  </si>
  <si>
    <t xml:space="preserve">U</t>
  </si>
  <si>
    <t xml:space="preserve">mt12ptk010ch</t>
  </si>
  <si>
    <t xml:space="preserve">Vis autoforeuse TN "KNAUF" 4,2x70.</t>
  </si>
  <si>
    <t xml:space="preserve">U</t>
  </si>
  <si>
    <t xml:space="preserve">mt12psg115a</t>
  </si>
  <si>
    <t xml:space="preserve">Agrafe pour fixation des plaques, selon DIN 18182.</t>
  </si>
  <si>
    <t xml:space="preserve">U</t>
  </si>
  <si>
    <t xml:space="preserve">mt12pmk012a</t>
  </si>
  <si>
    <t xml:space="preserve">Pâte à joints Fireboard Spachtel "KNAUF", de prise normale (45 minutes), intervalle de température de travail de 10 à 35°C, Euroclasse A1 de réaction au feu, selon NF EN 13501-1, pour application manuelle avec bande à joint, selon NF EN 13963.</t>
  </si>
  <si>
    <t xml:space="preserve">kg</t>
  </si>
  <si>
    <t xml:space="preserve">mt12pmk013</t>
  </si>
  <si>
    <t xml:space="preserve">Bande à joint Fireboard "KNAUF".</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</si>
  <si>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</si>
  <si>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</si>
  <si>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</si>
  <si>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</si>
  <si>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</si>
  <si>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</si>
  <si>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</si>
  <si>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</si>
  <si>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</si>
  <si>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327,11Dhs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</si>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</sst>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63" customWidth="1"/>
    <col min="2" max="2" width="6.29" customWidth="1"/>
    <col min="3" max="3" width="78.7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0.2</v>
      </c>
      <c r="E9" s="11" t="s">
        <v>13</v>
      </c>
      <c r="F9" s="13">
        <v>13.01</v>
      </c>
      <c r="G9" s="13">
        <f ca="1">ROUND(INDIRECT(ADDRESS(ROW()+(0), COLUMN()+(-3), 1))*INDIRECT(ADDRESS(ROW()+(0), COLUMN()+(-1), 1)), 2)</f>
        <v>2.6</v>
      </c>
    </row>
    <row r="10" spans="1:7" ht="13.50" thickBot="1" customHeight="1">
      <c r="A10" s="14" t="s">
        <v>14</v>
      </c>
      <c r="B10" s="14"/>
      <c r="C10" s="14" t="s">
        <v>15</v>
      </c>
      <c r="D10" s="15">
        <v>0.2</v>
      </c>
      <c r="E10" s="16" t="s">
        <v>16</v>
      </c>
      <c r="F10" s="17">
        <v>3.65</v>
      </c>
      <c r="G10" s="17">
        <f ca="1">ROUND(INDIRECT(ADDRESS(ROW()+(0), COLUMN()+(-3), 1))*INDIRECT(ADDRESS(ROW()+(0), COLUMN()+(-1), 1)), 2)</f>
        <v>0.73</v>
      </c>
    </row>
    <row r="11" spans="1:7" ht="34.50" thickBot="1" customHeight="1">
      <c r="A11" s="14" t="s">
        <v>17</v>
      </c>
      <c r="B11" s="14"/>
      <c r="C11" s="14" t="s">
        <v>18</v>
      </c>
      <c r="D11" s="15">
        <v>2.255</v>
      </c>
      <c r="E11" s="16" t="s">
        <v>19</v>
      </c>
      <c r="F11" s="17">
        <v>257.18</v>
      </c>
      <c r="G11" s="17">
        <f ca="1">ROUND(INDIRECT(ADDRESS(ROW()+(0), COLUMN()+(-3), 1))*INDIRECT(ADDRESS(ROW()+(0), COLUMN()+(-1), 1)), 2)</f>
        <v>579.94</v>
      </c>
    </row>
    <row r="12" spans="1:7" ht="13.50" thickBot="1" customHeight="1">
      <c r="A12" s="14" t="s">
        <v>20</v>
      </c>
      <c r="B12" s="14"/>
      <c r="C12" s="14" t="s">
        <v>21</v>
      </c>
      <c r="D12" s="15">
        <v>0.2</v>
      </c>
      <c r="E12" s="16" t="s">
        <v>22</v>
      </c>
      <c r="F12" s="17">
        <v>0.16</v>
      </c>
      <c r="G12" s="17">
        <f ca="1">ROUND(INDIRECT(ADDRESS(ROW()+(0), COLUMN()+(-3), 1))*INDIRECT(ADDRESS(ROW()+(0), COLUMN()+(-1), 1)), 2)</f>
        <v>0.03</v>
      </c>
    </row>
    <row r="13" spans="1:7" ht="13.50" thickBot="1" customHeight="1">
      <c r="A13" s="14" t="s">
        <v>23</v>
      </c>
      <c r="B13" s="14"/>
      <c r="C13" s="14" t="s">
        <v>24</v>
      </c>
      <c r="D13" s="15">
        <v>0.2</v>
      </c>
      <c r="E13" s="16" t="s">
        <v>25</v>
      </c>
      <c r="F13" s="17">
        <v>0.41</v>
      </c>
      <c r="G13" s="17">
        <f ca="1">ROUND(INDIRECT(ADDRESS(ROW()+(0), COLUMN()+(-3), 1))*INDIRECT(ADDRESS(ROW()+(0), COLUMN()+(-1), 1)), 2)</f>
        <v>0.08</v>
      </c>
    </row>
    <row r="14" spans="1:7" ht="13.50" thickBot="1" customHeight="1">
      <c r="A14" s="14" t="s">
        <v>26</v>
      </c>
      <c r="B14" s="14"/>
      <c r="C14" s="14" t="s">
        <v>27</v>
      </c>
      <c r="D14" s="15">
        <v>12</v>
      </c>
      <c r="E14" s="16" t="s">
        <v>28</v>
      </c>
      <c r="F14" s="17">
        <v>2.39</v>
      </c>
      <c r="G14" s="17">
        <f ca="1">ROUND(INDIRECT(ADDRESS(ROW()+(0), COLUMN()+(-3), 1))*INDIRECT(ADDRESS(ROW()+(0), COLUMN()+(-1), 1)), 2)</f>
        <v>28.68</v>
      </c>
    </row>
    <row r="15" spans="1:7" ht="34.50" thickBot="1" customHeight="1">
      <c r="A15" s="14" t="s">
        <v>29</v>
      </c>
      <c r="B15" s="14"/>
      <c r="C15" s="14" t="s">
        <v>30</v>
      </c>
      <c r="D15" s="15">
        <v>0.1</v>
      </c>
      <c r="E15" s="16" t="s">
        <v>31</v>
      </c>
      <c r="F15" s="17">
        <v>8.77</v>
      </c>
      <c r="G15" s="17">
        <f ca="1">ROUND(INDIRECT(ADDRESS(ROW()+(0), COLUMN()+(-3), 1))*INDIRECT(ADDRESS(ROW()+(0), COLUMN()+(-1), 1)), 2)</f>
        <v>0.88</v>
      </c>
    </row>
    <row r="16" spans="1:7" ht="13.50" thickBot="1" customHeight="1">
      <c r="A16" s="14" t="s">
        <v>32</v>
      </c>
      <c r="B16" s="14"/>
      <c r="C16" s="14" t="s">
        <v>33</v>
      </c>
      <c r="D16" s="15">
        <v>0.4</v>
      </c>
      <c r="E16" s="16" t="s">
        <v>34</v>
      </c>
      <c r="F16" s="17">
        <v>0.57</v>
      </c>
      <c r="G16" s="17">
        <f ca="1">ROUND(INDIRECT(ADDRESS(ROW()+(0), COLUMN()+(-3), 1))*INDIRECT(ADDRESS(ROW()+(0), COLUMN()+(-1), 1)), 2)</f>
        <v>0.23</v>
      </c>
    </row>
    <row r="17" spans="1:7" ht="13.50" thickBot="1" customHeight="1">
      <c r="A17" s="14" t="s">
        <v>35</v>
      </c>
      <c r="B17" s="14"/>
      <c r="C17" s="14" t="s">
        <v>36</v>
      </c>
      <c r="D17" s="15">
        <v>0.624</v>
      </c>
      <c r="E17" s="16" t="s">
        <v>37</v>
      </c>
      <c r="F17" s="17">
        <v>59.53</v>
      </c>
      <c r="G17" s="17">
        <f ca="1">ROUND(INDIRECT(ADDRESS(ROW()+(0), COLUMN()+(-3), 1))*INDIRECT(ADDRESS(ROW()+(0), COLUMN()+(-1), 1)), 2)</f>
        <v>37.15</v>
      </c>
    </row>
    <row r="18" spans="1:7" ht="13.50" thickBot="1" customHeight="1">
      <c r="A18" s="14" t="s">
        <v>38</v>
      </c>
      <c r="B18" s="14"/>
      <c r="C18" s="18" t="s">
        <v>39</v>
      </c>
      <c r="D18" s="19">
        <v>0.624</v>
      </c>
      <c r="E18" s="20" t="s">
        <v>40</v>
      </c>
      <c r="F18" s="21">
        <v>51.29</v>
      </c>
      <c r="G18" s="21">
        <f ca="1">ROUND(INDIRECT(ADDRESS(ROW()+(0), COLUMN()+(-3), 1))*INDIRECT(ADDRESS(ROW()+(0), COLUMN()+(-1), 1)), 2)</f>
        <v>32</v>
      </c>
    </row>
    <row r="19" spans="1:7" ht="13.50" thickBot="1" customHeight="1">
      <c r="A19" s="18"/>
      <c r="B19" s="18"/>
      <c r="C19" s="5" t="s">
        <v>41</v>
      </c>
      <c r="D19" s="22">
        <v>2</v>
      </c>
      <c r="E19" s="23" t="s">
        <v>42</v>
      </c>
      <c r="F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682.32</v>
      </c>
      <c r="G19" s="24">
        <f ca="1">ROUND(INDIRECT(ADDRESS(ROW()+(0), COLUMN()+(-3), 1))*INDIRECT(ADDRESS(ROW()+(0), COLUMN()+(-1), 1))/100, 2)</f>
        <v>13.65</v>
      </c>
    </row>
    <row r="20" spans="1:7" ht="13.50" thickBot="1" customHeight="1">
      <c r="A20" s="25" t="s">
        <v>43</v>
      </c>
      <c r="B20" s="25"/>
      <c r="C20" s="26"/>
      <c r="D20" s="26"/>
      <c r="E20" s="27"/>
      <c r="F20" s="25" t="s">
        <v>44</v>
      </c>
      <c r="G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695.97</v>
      </c>
    </row>
  </sheetData>
  <mergeCells count="1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D20"/>
  </mergeCells>
  <pageMargins left="0.147638" right="0.147638" top="0.206693" bottom="0.206693" header="0.0" footer="0.0"/>
  <pageSetup paperSize="9" orientation="portrait"/>
  <rowBreaks count="0" manualBreakCount="0">
    </rowBreaks>
</worksheet>
</file>