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<sst xmlns="http://schemas.openxmlformats.org/spreadsheetml/2006/main" count="90" uniqueCount="90">
  <si>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</si>
  <si>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ETC310</t>
  </si>
  <si>
    <t xml:space="preserve">m²</t>
  </si>
  <si>
    <t xml:space="preserve">Toiture terrasse chaude, accessible, avec revêtement de sol fixe, de type conventionnel, pour usage sportif. Imperméabilisation avec des membranes bitumineuses, de type monocouche améliorée.</t>
  </si>
  <si>
    <r>
      <rPr>
        <sz val="8.25"/>
        <color rgb="FF000000"/>
        <rFont val="Arial"/>
        <family val="2"/>
      </rPr>
      <t xml:space="preserve">Toiture terrasse chaude, accessible, avec revêtement de sol fixe, type conventionnelle,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ISOLATION THERMIQUE: panneau rigide en laine minérale hydrofugée;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améliorée avec une membrane de bitume additif avec plastomère APP, LA-30-FV, totalement adhérées avec un chalumeau;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PAF 10 200x200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</si>
  <si>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</si>
  <si>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</si>
  <si>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</si>
  <si>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</si>
  <si>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</si>
  <si>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</si>
  <si>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</si>
  <si>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</si>
  <si>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</si>
  <si>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</si>
  <si>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</si>
  <si>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</si>
  <si>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</si>
  <si>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</si>
  <si>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</si>
  <si>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</si>
  <si>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</si>
  <si>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</si>
  <si>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</si>
  <si>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</si>
  <si>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</si>
  <si>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</si>
  <si>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</si>
  <si>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</si>
  <si>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</si>
  <si>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</si>
  <si>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</si>
  <si>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mt16lrc010ac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</si>
  <si>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</si>
  <si>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</si>
  <si>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</si>
  <si>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</si>
  <si>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</si>
  <si>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</si>
  <si>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</si>
  <si>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</si>
  <si>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</si>
  <si>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</si>
  <si>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</si>
  <si>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mt14lad010a</t>
  </si>
  <si>
    <t xml:space="preserve">Membrane de bitume additif avec plastomère APP, LA-30-FV, de 2,5 mm d'épaisseur, masse nominale 3 kg/m², avec une armature de feutre en fibre de verre de 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</si>
  <si>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</si>
  <si>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</si>
  <si>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</si>
  <si>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</si>
  <si>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mt07ame030bfg</t>
  </si>
  <si>
    <t xml:space="preserve">Treillis soudé PAF 10 200x200 mm, avec fils de fer longitudinaux de 5,5 mm de diamètre et fils de fer transversaux de 5.5 mm de diamètre, acier Fe E 500, selon NF A35-080-2.</t>
  </si>
  <si>
    <t xml:space="preserve">m²</t>
  </si>
  <si>
    <t xml:space="preserve">mt10haf040bbeg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</si>
  <si>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</si>
  <si>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</si>
  <si>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</si>
  <si>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</si>
  <si>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</si>
  <si>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</si>
  <si>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</si>
  <si>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</si>
  <si>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</si>
  <si>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</si>
  <si>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</si>
  <si>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</si>
  <si>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</si>
  <si>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</si>
  <si>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</si>
  <si>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</si>
  <si>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</si>
  <si>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</si>
  <si>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</si>
  <si>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</si>
  <si>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</si>
  <si>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</si>
  <si>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</si>
  <si>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</si>
  <si>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</si>
  <si>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</si>
  <si>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</si>
  <si>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</si>
  <si>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</si>
  <si>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</si>
  <si>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</si>
  <si>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</si>
  <si>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</si>
  <si>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</si>
  <si>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308,57Dhs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</si>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</sst>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76.3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81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3.99</v>
      </c>
      <c r="H9" s="13">
        <f ca="1">ROUND(INDIRECT(ADDRESS(ROW()+(0), COLUMN()+(-3), 1))*INDIRECT(ADDRESS(ROW()+(0), COLUMN()+(-1), 1)), 2)</f>
        <v>11.97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1530.85</v>
      </c>
      <c r="H10" s="17">
        <f ca="1">ROUND(INDIRECT(ADDRESS(ROW()+(0), COLUMN()+(-3), 1))*INDIRECT(ADDRESS(ROW()+(0), COLUMN()+(-1), 1)), 2)</f>
        <v>153.09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1335.49</v>
      </c>
      <c r="H11" s="17">
        <f ca="1">ROUND(INDIRECT(ADDRESS(ROW()+(0), COLUMN()+(-3), 1))*INDIRECT(ADDRESS(ROW()+(0), COLUMN()+(-1), 1)), 2)</f>
        <v>13.35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18.34</v>
      </c>
      <c r="H12" s="17">
        <f ca="1">ROUND(INDIRECT(ADDRESS(ROW()+(0), COLUMN()+(-3), 1))*INDIRECT(ADDRESS(ROW()+(0), COLUMN()+(-1), 1)), 2)</f>
        <v>0.18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0.008</v>
      </c>
      <c r="F13" s="16" t="s">
        <v>25</v>
      </c>
      <c r="G13" s="17">
        <v>17.79</v>
      </c>
      <c r="H13" s="17">
        <f ca="1">ROUND(INDIRECT(ADDRESS(ROW()+(0), COLUMN()+(-3),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190.71</v>
      </c>
      <c r="H14" s="17">
        <f ca="1">ROUND(INDIRECT(ADDRESS(ROW()+(0), COLUMN()+(-3), 1))*INDIRECT(ADDRESS(ROW()+(0), COLUMN()+(-1), 1)), 2)</f>
        <v>12.4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10</v>
      </c>
      <c r="F15" s="16" t="s">
        <v>31</v>
      </c>
      <c r="G15" s="17">
        <v>1.29</v>
      </c>
      <c r="H15" s="17">
        <f ca="1">ROUND(INDIRECT(ADDRESS(ROW()+(0), COLUMN()+(-3), 1))*INDIRECT(ADDRESS(ROW()+(0), COLUMN()+(-1), 1)), 2)</f>
        <v>12.9</v>
      </c>
    </row>
    <row r="16" spans="1:8" ht="34.5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260.16</v>
      </c>
      <c r="H16" s="17">
        <f ca="1">ROUND(INDIRECT(ADDRESS(ROW()+(0), COLUMN()+(-3), 1))*INDIRECT(ADDRESS(ROW()+(0), COLUMN()+(-1), 1)), 2)</f>
        <v>273.17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1.05</v>
      </c>
      <c r="F17" s="16" t="s">
        <v>37</v>
      </c>
      <c r="G17" s="17">
        <v>9.29</v>
      </c>
      <c r="H17" s="17">
        <f ca="1">ROUND(INDIRECT(ADDRESS(ROW()+(0), COLUMN()+(-3), 1))*INDIRECT(ADDRESS(ROW()+(0), COLUMN()+(-1), 1)), 2)</f>
        <v>9.75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0.04</v>
      </c>
      <c r="F18" s="16" t="s">
        <v>40</v>
      </c>
      <c r="G18" s="17">
        <v>1581</v>
      </c>
      <c r="H18" s="17">
        <f ca="1">ROUND(INDIRECT(ADDRESS(ROW()+(0), COLUMN()+(-3), 1))*INDIRECT(ADDRESS(ROW()+(0), COLUMN()+(-1), 1)), 2)</f>
        <v>63.24</v>
      </c>
    </row>
    <row r="19" spans="1:8" ht="34.50" thickBot="1" customHeight="1">
      <c r="A19" s="14" t="s">
        <v>41</v>
      </c>
      <c r="B19" s="14"/>
      <c r="C19" s="14"/>
      <c r="D19" s="14" t="s">
        <v>42</v>
      </c>
      <c r="E19" s="15">
        <v>1.1</v>
      </c>
      <c r="F19" s="16" t="s">
        <v>43</v>
      </c>
      <c r="G19" s="17">
        <v>94.77</v>
      </c>
      <c r="H19" s="17">
        <f ca="1">ROUND(INDIRECT(ADDRESS(ROW()+(0), COLUMN()+(-3), 1))*INDIRECT(ADDRESS(ROW()+(0), COLUMN()+(-1), 1)), 2)</f>
        <v>104.25</v>
      </c>
    </row>
    <row r="20" spans="1:8" ht="34.50" thickBot="1" customHeight="1">
      <c r="A20" s="14" t="s">
        <v>44</v>
      </c>
      <c r="B20" s="14"/>
      <c r="C20" s="14"/>
      <c r="D20" s="14" t="s">
        <v>45</v>
      </c>
      <c r="E20" s="15">
        <v>1.1</v>
      </c>
      <c r="F20" s="16" t="s">
        <v>46</v>
      </c>
      <c r="G20" s="17">
        <v>46.72</v>
      </c>
      <c r="H20" s="17">
        <f ca="1">ROUND(INDIRECT(ADDRESS(ROW()+(0), COLUMN()+(-3), 1))*INDIRECT(ADDRESS(ROW()+(0), COLUMN()+(-1), 1)), 2)</f>
        <v>51.39</v>
      </c>
    </row>
    <row r="21" spans="1:8" ht="55.50" thickBot="1" customHeight="1">
      <c r="A21" s="14" t="s">
        <v>47</v>
      </c>
      <c r="B21" s="14"/>
      <c r="C21" s="14"/>
      <c r="D21" s="14" t="s">
        <v>48</v>
      </c>
      <c r="E21" s="15">
        <v>1.05</v>
      </c>
      <c r="F21" s="16" t="s">
        <v>49</v>
      </c>
      <c r="G21" s="17">
        <v>12.74</v>
      </c>
      <c r="H21" s="17">
        <f ca="1">ROUND(INDIRECT(ADDRESS(ROW()+(0), COLUMN()+(-3), 1))*INDIRECT(ADDRESS(ROW()+(0), COLUMN()+(-1), 1)), 2)</f>
        <v>13.38</v>
      </c>
    </row>
    <row r="22" spans="1:8" ht="24.00" thickBot="1" customHeight="1">
      <c r="A22" s="14" t="s">
        <v>50</v>
      </c>
      <c r="B22" s="14"/>
      <c r="C22" s="14"/>
      <c r="D22" s="14" t="s">
        <v>51</v>
      </c>
      <c r="E22" s="15">
        <v>1.1</v>
      </c>
      <c r="F22" s="16" t="s">
        <v>52</v>
      </c>
      <c r="G22" s="17">
        <v>65.71</v>
      </c>
      <c r="H22" s="17">
        <f ca="1">ROUND(INDIRECT(ADDRESS(ROW()+(0), COLUMN()+(-3), 1))*INDIRECT(ADDRESS(ROW()+(0), COLUMN()+(-1), 1)), 2)</f>
        <v>72.28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</v>
      </c>
      <c r="F23" s="16" t="s">
        <v>55</v>
      </c>
      <c r="G23" s="17">
        <v>815.34</v>
      </c>
      <c r="H23" s="17">
        <f ca="1">ROUND(INDIRECT(ADDRESS(ROW()+(0), COLUMN()+(-3), 1))*INDIRECT(ADDRESS(ROW()+(0), COLUMN()+(-1), 1)), 2)</f>
        <v>81.53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0.8</v>
      </c>
      <c r="F24" s="16" t="s">
        <v>58</v>
      </c>
      <c r="G24" s="17">
        <v>38.82</v>
      </c>
      <c r="H24" s="17">
        <f ca="1">ROUND(INDIRECT(ADDRESS(ROW()+(0), COLUMN()+(-3), 1))*INDIRECT(ADDRESS(ROW()+(0), COLUMN()+(-1), 1)), 2)</f>
        <v>31.06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0.8</v>
      </c>
      <c r="F25" s="16" t="s">
        <v>61</v>
      </c>
      <c r="G25" s="17">
        <v>127.22</v>
      </c>
      <c r="H25" s="17">
        <f ca="1">ROUND(INDIRECT(ADDRESS(ROW()+(0), COLUMN()+(-3), 1))*INDIRECT(ADDRESS(ROW()+(0), COLUMN()+(-1), 1)), 2)</f>
        <v>101.78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</v>
      </c>
      <c r="F26" s="16" t="s">
        <v>64</v>
      </c>
      <c r="G26" s="17">
        <v>140.65</v>
      </c>
      <c r="H26" s="17">
        <f ca="1">ROUND(INDIRECT(ADDRESS(ROW()+(0), COLUMN()+(-3), 1))*INDIRECT(ADDRESS(ROW()+(0), COLUMN()+(-1), 1)), 2)</f>
        <v>28.13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0.033</v>
      </c>
      <c r="F27" s="16" t="s">
        <v>67</v>
      </c>
      <c r="G27" s="17">
        <v>30.11</v>
      </c>
      <c r="H27" s="17">
        <f ca="1">ROUND(INDIRECT(ADDRESS(ROW()+(0), COLUMN()+(-3), 1))*INDIRECT(ADDRESS(ROW()+(0), COLUMN()+(-1), 1)), 2)</f>
        <v>0.99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0.57</v>
      </c>
      <c r="F28" s="16" t="s">
        <v>70</v>
      </c>
      <c r="G28" s="17">
        <v>57.66</v>
      </c>
      <c r="H28" s="17">
        <f ca="1">ROUND(INDIRECT(ADDRESS(ROW()+(0), COLUMN()+(-3), 1))*INDIRECT(ADDRESS(ROW()+(0), COLUMN()+(-1), 1)), 2)</f>
        <v>32.87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1.142</v>
      </c>
      <c r="F29" s="16" t="s">
        <v>73</v>
      </c>
      <c r="G29" s="17">
        <v>48.31</v>
      </c>
      <c r="H29" s="17">
        <f ca="1">ROUND(INDIRECT(ADDRESS(ROW()+(0), COLUMN()+(-3), 1))*INDIRECT(ADDRESS(ROW()+(0), COLUMN()+(-1), 1)), 2)</f>
        <v>55.17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0.154</v>
      </c>
      <c r="F30" s="16" t="s">
        <v>76</v>
      </c>
      <c r="G30" s="17">
        <v>57.66</v>
      </c>
      <c r="H30" s="17">
        <f ca="1">ROUND(INDIRECT(ADDRESS(ROW()+(0), COLUMN()+(-3), 1))*INDIRECT(ADDRESS(ROW()+(0), COLUMN()+(-1), 1)), 2)</f>
        <v>8.88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0.154</v>
      </c>
      <c r="F31" s="16" t="s">
        <v>79</v>
      </c>
      <c r="G31" s="17">
        <v>51.29</v>
      </c>
      <c r="H31" s="17">
        <f ca="1">ROUND(INDIRECT(ADDRESS(ROW()+(0), COLUMN()+(-3), 1))*INDIRECT(ADDRESS(ROW()+(0), COLUMN()+(-1), 1)), 2)</f>
        <v>7.9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0.055</v>
      </c>
      <c r="F32" s="16" t="s">
        <v>82</v>
      </c>
      <c r="G32" s="17">
        <v>59.53</v>
      </c>
      <c r="H32" s="17">
        <f ca="1">ROUND(INDIRECT(ADDRESS(ROW()+(0), COLUMN()+(-3), 1))*INDIRECT(ADDRESS(ROW()+(0), COLUMN()+(-1), 1)), 2)</f>
        <v>3.27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0.055</v>
      </c>
      <c r="F33" s="20" t="s">
        <v>85</v>
      </c>
      <c r="G33" s="21">
        <v>51.29</v>
      </c>
      <c r="H33" s="21">
        <f ca="1">ROUND(INDIRECT(ADDRESS(ROW()+(0), COLUMN()+(-3), 1))*INDIRECT(ADDRESS(ROW()+(0), COLUMN()+(-1), 1)), 2)</f>
        <v>2.82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1145.89</v>
      </c>
      <c r="H34" s="24">
        <f ca="1">ROUND(INDIRECT(ADDRESS(ROW()+(0), COLUMN()+(-3), 1))*INDIRECT(ADDRESS(ROW()+(0), COLUMN()+(-1), 1))/100, 2)</f>
        <v>22.92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1168.81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