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<sst xmlns="http://schemas.openxmlformats.org/spreadsheetml/2006/main" count="87" uniqueCount="87">
  <si>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</si>
  <si>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ETC380</t>
  </si>
  <si>
    <t xml:space="preserve">m²</t>
  </si>
  <si>
    <t xml:space="preserve">Toiture terrasse chaude, accessible, avec revêtement de sol fixe, type inversée, pour usage sportif. Imperméabilisation avec des membranes de PVC,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</si>
  <si>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usage sportif.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non adhérée, constituée d'une membrane d'étanchéité souple en PVC-P, (fv), de 1,2 mm d'épaisseur, avec armature de voile en fibre de verre, et avec résistance aux intempéries, fixée dans les recouvrements et les bords par une soudure thermoplastique; COUCHE SÉPARATRICE SOUS IMPERMÉABILISATION: géotextile non tissé composé de fibres de polyester unies par aiguilletage, (300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PAF 10 200x200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</si>
  <si>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</si>
  <si>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</si>
  <si>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</si>
  <si>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</si>
  <si>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</si>
  <si>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</si>
  <si>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</si>
  <si>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</si>
  <si>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</si>
  <si>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</si>
  <si>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</si>
  <si>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</si>
  <si>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</si>
  <si>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</si>
  <si>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</si>
  <si>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</si>
  <si>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</si>
  <si>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</si>
  <si>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</si>
  <si>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</si>
  <si>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</si>
  <si>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</si>
  <si>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</si>
  <si>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</si>
  <si>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</si>
  <si>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</si>
  <si>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</si>
  <si>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mt14gsa020dg</t>
  </si>
  <si>
    <t xml:space="preserve">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surfacique de 300 g/m², selon NF EN 13252.</t>
  </si>
  <si>
    <t xml:space="preserve">m²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</si>
  <si>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</si>
  <si>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</si>
  <si>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</si>
  <si>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mt15dan020z</t>
  </si>
  <si>
    <t xml:space="preserve">Profilé colaminé en tôle d'acier et PVC-P, plat, pour arrêt d'imperméabilisation aux extrémités des membranes en PVC-P et aux rencontres avec des éléments verticaux.</t>
  </si>
  <si>
    <t xml:space="preserve">m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</si>
  <si>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</si>
  <si>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</si>
  <si>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</si>
  <si>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</si>
  <si>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</si>
  <si>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</si>
  <si>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mt07ame030bfg</t>
  </si>
  <si>
    <t xml:space="preserve">Treillis soudé PAF 10 200x200 mm, avec fils de fer longitudinaux de 5,5 mm de diamètre et fils de fer transversaux de 5.5 mm de diamètre, acier Fe E 500, selon NF A35-080-2.</t>
  </si>
  <si>
    <t xml:space="preserve">m²</t>
  </si>
  <si>
    <t xml:space="preserve">mt10haf040bbeg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</si>
  <si>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</si>
  <si>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</si>
  <si>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</si>
  <si>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</si>
  <si>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</si>
  <si>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</si>
  <si>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</si>
  <si>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</si>
  <si>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</si>
  <si>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</si>
  <si>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</si>
  <si>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</si>
  <si>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</si>
  <si>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</si>
  <si>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</si>
  <si>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</si>
  <si>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</si>
  <si>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</si>
  <si>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</si>
  <si>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</si>
  <si>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</si>
  <si>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</si>
  <si>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</si>
  <si>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</si>
  <si>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</si>
  <si>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</si>
  <si>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</si>
  <si>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</si>
  <si>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</si>
  <si>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</si>
  <si>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</si>
  <si>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</si>
  <si>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</si>
  <si>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</si>
  <si>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260,08Dhs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</si>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</sst>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81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3.99</v>
      </c>
      <c r="H9" s="13">
        <f ca="1">ROUND(INDIRECT(ADDRESS(ROW()+(0), COLUMN()+(-3), 1))*INDIRECT(ADDRESS(ROW()+(0), COLUMN()+(-1), 1)), 2)</f>
        <v>11.97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1530.85</v>
      </c>
      <c r="H10" s="17">
        <f ca="1">ROUND(INDIRECT(ADDRESS(ROW()+(0), COLUMN()+(-3), 1))*INDIRECT(ADDRESS(ROW()+(0), COLUMN()+(-1), 1)), 2)</f>
        <v>153.09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1335.49</v>
      </c>
      <c r="H11" s="17">
        <f ca="1">ROUND(INDIRECT(ADDRESS(ROW()+(0), COLUMN()+(-3), 1))*INDIRECT(ADDRESS(ROW()+(0), COLUMN()+(-1), 1)), 2)</f>
        <v>13.35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18.34</v>
      </c>
      <c r="H12" s="17">
        <f ca="1">ROUND(INDIRECT(ADDRESS(ROW()+(0), COLUMN()+(-3), 1))*INDIRECT(ADDRESS(ROW()+(0), COLUMN()+(-1), 1)), 2)</f>
        <v>0.18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0.008</v>
      </c>
      <c r="F13" s="16" t="s">
        <v>25</v>
      </c>
      <c r="G13" s="17">
        <v>17.79</v>
      </c>
      <c r="H13" s="17">
        <f ca="1">ROUND(INDIRECT(ADDRESS(ROW()+(0), COLUMN()+(-3), 1))*INDIRECT(ADDRESS(ROW()+(0), COLUMN()+(-1), 1)), 2)</f>
        <v>0.14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0.065</v>
      </c>
      <c r="F14" s="16" t="s">
        <v>28</v>
      </c>
      <c r="G14" s="17">
        <v>190.71</v>
      </c>
      <c r="H14" s="17">
        <f ca="1">ROUND(INDIRECT(ADDRESS(ROW()+(0), COLUMN()+(-3), 1))*INDIRECT(ADDRESS(ROW()+(0), COLUMN()+(-1), 1)), 2)</f>
        <v>12.4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10</v>
      </c>
      <c r="F15" s="16" t="s">
        <v>31</v>
      </c>
      <c r="G15" s="17">
        <v>1.29</v>
      </c>
      <c r="H15" s="17">
        <f ca="1">ROUND(INDIRECT(ADDRESS(ROW()+(0), COLUMN()+(-3), 1))*INDIRECT(ADDRESS(ROW()+(0), COLUMN()+(-1), 1)), 2)</f>
        <v>12.9</v>
      </c>
    </row>
    <row r="16" spans="1:8" ht="55.50" thickBot="1" customHeight="1">
      <c r="A16" s="14" t="s">
        <v>32</v>
      </c>
      <c r="B16" s="14"/>
      <c r="C16" s="14"/>
      <c r="D16" s="14" t="s">
        <v>33</v>
      </c>
      <c r="E16" s="15">
        <v>2.1</v>
      </c>
      <c r="F16" s="16" t="s">
        <v>34</v>
      </c>
      <c r="G16" s="17">
        <v>20.71</v>
      </c>
      <c r="H16" s="17">
        <f ca="1">ROUND(INDIRECT(ADDRESS(ROW()+(0), COLUMN()+(-3), 1))*INDIRECT(ADDRESS(ROW()+(0), COLUMN()+(-1), 1)), 2)</f>
        <v>43.49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149.46</v>
      </c>
      <c r="H17" s="17">
        <f ca="1">ROUND(INDIRECT(ADDRESS(ROW()+(0), COLUMN()+(-3), 1))*INDIRECT(ADDRESS(ROW()+(0), COLUMN()+(-1), 1)), 2)</f>
        <v>156.93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0.4</v>
      </c>
      <c r="F18" s="16" t="s">
        <v>40</v>
      </c>
      <c r="G18" s="17">
        <v>35.78</v>
      </c>
      <c r="H18" s="17">
        <f ca="1">ROUND(INDIRECT(ADDRESS(ROW()+(0), COLUMN()+(-3), 1))*INDIRECT(ADDRESS(ROW()+(0), COLUMN()+(-1), 1)), 2)</f>
        <v>14.31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107.47</v>
      </c>
      <c r="H19" s="17">
        <f ca="1">ROUND(INDIRECT(ADDRESS(ROW()+(0), COLUMN()+(-3), 1))*INDIRECT(ADDRESS(ROW()+(0), COLUMN()+(-1), 1)), 2)</f>
        <v>112.84</v>
      </c>
    </row>
    <row r="20" spans="1:8" ht="55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12.74</v>
      </c>
      <c r="H20" s="17">
        <f ca="1">ROUND(INDIRECT(ADDRESS(ROW()+(0), COLUMN()+(-3), 1))*INDIRECT(ADDRESS(ROW()+(0), COLUMN()+(-1), 1)), 2)</f>
        <v>13.38</v>
      </c>
    </row>
    <row r="21" spans="1:8" ht="24.00" thickBot="1" customHeight="1">
      <c r="A21" s="14" t="s">
        <v>47</v>
      </c>
      <c r="B21" s="14"/>
      <c r="C21" s="14"/>
      <c r="D21" s="14" t="s">
        <v>48</v>
      </c>
      <c r="E21" s="15">
        <v>1.1</v>
      </c>
      <c r="F21" s="16" t="s">
        <v>49</v>
      </c>
      <c r="G21" s="17">
        <v>65.71</v>
      </c>
      <c r="H21" s="17">
        <f ca="1">ROUND(INDIRECT(ADDRESS(ROW()+(0), COLUMN()+(-3), 1))*INDIRECT(ADDRESS(ROW()+(0), COLUMN()+(-1), 1)), 2)</f>
        <v>72.28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</v>
      </c>
      <c r="F22" s="16" t="s">
        <v>52</v>
      </c>
      <c r="G22" s="17">
        <v>815.34</v>
      </c>
      <c r="H22" s="17">
        <f ca="1">ROUND(INDIRECT(ADDRESS(ROW()+(0), COLUMN()+(-3), 1))*INDIRECT(ADDRESS(ROW()+(0), COLUMN()+(-1), 1)), 2)</f>
        <v>81.53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0.8</v>
      </c>
      <c r="F23" s="16" t="s">
        <v>55</v>
      </c>
      <c r="G23" s="17">
        <v>38.82</v>
      </c>
      <c r="H23" s="17">
        <f ca="1">ROUND(INDIRECT(ADDRESS(ROW()+(0), COLUMN()+(-3), 1))*INDIRECT(ADDRESS(ROW()+(0), COLUMN()+(-1), 1)), 2)</f>
        <v>31.06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0.8</v>
      </c>
      <c r="F24" s="16" t="s">
        <v>58</v>
      </c>
      <c r="G24" s="17">
        <v>127.22</v>
      </c>
      <c r="H24" s="17">
        <f ca="1">ROUND(INDIRECT(ADDRESS(ROW()+(0), COLUMN()+(-3), 1))*INDIRECT(ADDRESS(ROW()+(0), COLUMN()+(-1), 1)), 2)</f>
        <v>101.78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0.2</v>
      </c>
      <c r="F25" s="16" t="s">
        <v>61</v>
      </c>
      <c r="G25" s="17">
        <v>140.65</v>
      </c>
      <c r="H25" s="17">
        <f ca="1">ROUND(INDIRECT(ADDRESS(ROW()+(0), COLUMN()+(-3), 1))*INDIRECT(ADDRESS(ROW()+(0), COLUMN()+(-1), 1)), 2)</f>
        <v>28.13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0.033</v>
      </c>
      <c r="F26" s="16" t="s">
        <v>64</v>
      </c>
      <c r="G26" s="17">
        <v>30.11</v>
      </c>
      <c r="H26" s="17">
        <f ca="1">ROUND(INDIRECT(ADDRESS(ROW()+(0), COLUMN()+(-3), 1))*INDIRECT(ADDRESS(ROW()+(0), COLUMN()+(-1), 1)), 2)</f>
        <v>0.99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0.57</v>
      </c>
      <c r="F27" s="16" t="s">
        <v>67</v>
      </c>
      <c r="G27" s="17">
        <v>57.66</v>
      </c>
      <c r="H27" s="17">
        <f ca="1">ROUND(INDIRECT(ADDRESS(ROW()+(0), COLUMN()+(-3), 1))*INDIRECT(ADDRESS(ROW()+(0), COLUMN()+(-1), 1)), 2)</f>
        <v>32.87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0.922</v>
      </c>
      <c r="F28" s="16" t="s">
        <v>70</v>
      </c>
      <c r="G28" s="17">
        <v>48.31</v>
      </c>
      <c r="H28" s="17">
        <f ca="1">ROUND(INDIRECT(ADDRESS(ROW()+(0), COLUMN()+(-3), 1))*INDIRECT(ADDRESS(ROW()+(0), COLUMN()+(-1), 1)), 2)</f>
        <v>44.54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0.198</v>
      </c>
      <c r="F29" s="16" t="s">
        <v>73</v>
      </c>
      <c r="G29" s="17">
        <v>57.66</v>
      </c>
      <c r="H29" s="17">
        <f ca="1">ROUND(INDIRECT(ADDRESS(ROW()+(0), COLUMN()+(-3), 1))*INDIRECT(ADDRESS(ROW()+(0), COLUMN()+(-1), 1)), 2)</f>
        <v>11.42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0.198</v>
      </c>
      <c r="F30" s="16" t="s">
        <v>76</v>
      </c>
      <c r="G30" s="17">
        <v>51.29</v>
      </c>
      <c r="H30" s="17">
        <f ca="1">ROUND(INDIRECT(ADDRESS(ROW()+(0), COLUMN()+(-3), 1))*INDIRECT(ADDRESS(ROW()+(0), COLUMN()+(-1), 1)), 2)</f>
        <v>10.16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0.055</v>
      </c>
      <c r="F31" s="16" t="s">
        <v>79</v>
      </c>
      <c r="G31" s="17">
        <v>59.53</v>
      </c>
      <c r="H31" s="17">
        <f ca="1">ROUND(INDIRECT(ADDRESS(ROW()+(0), COLUMN()+(-3), 1))*INDIRECT(ADDRESS(ROW()+(0), COLUMN()+(-1), 1)), 2)</f>
        <v>3.27</v>
      </c>
    </row>
    <row r="32" spans="1:8" ht="13.50" thickBot="1" customHeight="1">
      <c r="A32" s="14" t="s">
        <v>80</v>
      </c>
      <c r="B32" s="14"/>
      <c r="C32" s="14"/>
      <c r="D32" s="18" t="s">
        <v>81</v>
      </c>
      <c r="E32" s="19">
        <v>0.055</v>
      </c>
      <c r="F32" s="20" t="s">
        <v>82</v>
      </c>
      <c r="G32" s="21">
        <v>51.29</v>
      </c>
      <c r="H32" s="21">
        <f ca="1">ROUND(INDIRECT(ADDRESS(ROW()+(0), COLUMN()+(-3), 1))*INDIRECT(ADDRESS(ROW()+(0), COLUMN()+(-1), 1)), 2)</f>
        <v>2.82</v>
      </c>
    </row>
    <row r="33" spans="1:8" ht="13.50" thickBot="1" customHeight="1">
      <c r="A33" s="18"/>
      <c r="B33" s="18"/>
      <c r="C33" s="18"/>
      <c r="D33" s="5" t="s">
        <v>83</v>
      </c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965.83</v>
      </c>
      <c r="H33" s="24">
        <f ca="1">ROUND(INDIRECT(ADDRESS(ROW()+(0), COLUMN()+(-3), 1))*INDIRECT(ADDRESS(ROW()+(0), COLUMN()+(-1), 1))/100, 2)</f>
        <v>19.32</v>
      </c>
    </row>
    <row r="34" spans="1:8" ht="13.50" thickBot="1" customHeight="1">
      <c r="A34" s="25" t="s">
        <v>85</v>
      </c>
      <c r="B34" s="25"/>
      <c r="C34" s="25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985.15</v>
      </c>
    </row>
  </sheetData>
  <mergeCells count="3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