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<sst xmlns="http://schemas.openxmlformats.org/spreadsheetml/2006/main" count="54" uniqueCount="54">
  <si>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</si>
  <si>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FSM060</t>
  </si>
  <si>
    <t xml:space="preserve">m²</t>
  </si>
  <si>
    <t xml:space="preserve">Sol industriel, système MasterTop PG "MBCC de Sika".</t>
  </si>
  <si>
    <r>
      <rPr>
        <sz val="8.25"/>
        <color rgb="FF000000"/>
        <rFont val="Arial"/>
        <family val="2"/>
      </rPr>
      <t xml:space="preserve">Sol industriel, réalisé avec le système MasterTop 135 PG "MBCC de Sika", apte pour parkings, à l'intérieur, constitué de dallage en béton avec ajout de fibres de 20 cm d'épaisseur, réalisé avec béton non armé confectionné sur le chantier BCN: CPJ-CEM II/A 32,5 - P - B 16 - 15/25 - E: 1 - NA - P 18-305, coulage avec des moyens manuels avec un contenu de fibres sans fonction structurale, fibres en polypropylène MasterFiber 022 "MBCC de Sika" de 0,6 kg/m³, extension et vibrage manuel via règle vibrante; application sur le béton frais de couche de roulement de 10 mm d'épaisseur en mortier fluide à prise rapide, MasterTop 135 PG "MBCC de Sika", CT - C60 - F10 - A6, selon NF EN 13813, couleur grise (20 kg/m²) et finition superficielle via lissage et polissage mécaniques. Le prix ne comprend ni la base du dallage ni l'exécution et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</si>
  <si>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</si>
  <si>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</si>
  <si>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</si>
  <si>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</si>
  <si>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</si>
  <si>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</si>
  <si>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</si>
  <si>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</si>
  <si>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</si>
  <si>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</si>
  <si>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</si>
  <si>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</si>
  <si>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mt01arg001ar</t>
  </si>
  <si>
    <t xml:space="preserve">Gros granulats homogénéisés, de taille maximale 15/25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</si>
  <si>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</si>
  <si>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</si>
  <si>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</si>
  <si>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</si>
  <si>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mt08frb010a</t>
  </si>
  <si>
    <t xml:space="preserve">Fibres en polypropylène MasterFiber 022 "MBCC de Sika", de 12 mm de longueur et entre 31 et 35 microns de diamètre, selon NF EN 14889-2, pour prévenir les fissures par retrait dans les éléments en béton.</t>
  </si>
  <si>
    <t xml:space="preserve">kg</t>
  </si>
  <si>
    <t xml:space="preserve">mt09bnc015d</t>
  </si>
  <si>
    <t xml:space="preserve">Mortier fluide à prise rapide, MasterTop 135 PG "MBCC de Sika", CT - C60 - F10 - A6, selon NF EN 13813, couleur grise, composé de ciment et additifs, avec résistance aux sulfates, aux alcalis et à l'eau de mer et une résistance à l'abrasion selon la méthode Böhme NF EN 13892-3 de 6 cm³ / 50 cm².</t>
  </si>
  <si>
    <t xml:space="preserve">kg</t>
  </si>
  <si>
    <t xml:space="preserve">mq04dua020b</t>
  </si>
  <si>
    <t xml:space="preserve">Dumper à décharge frontale de 2 t de charge utile.</t>
  </si>
  <si>
    <t xml:space="preserve">h</t>
  </si>
  <si>
    <t xml:space="preserve">mq06vib020</t>
  </si>
  <si>
    <t xml:space="preserve">Règle vibrante de 3 m.</t>
  </si>
  <si>
    <t xml:space="preserve">h</t>
  </si>
  <si>
    <t xml:space="preserve">mq06fra010</t>
  </si>
  <si>
    <t xml:space="preserve">Lisseuse mécanique à béton.</t>
  </si>
  <si>
    <t xml:space="preserve">h</t>
  </si>
  <si>
    <t xml:space="preserve">mq06pym020</t>
  </si>
  <si>
    <t xml:space="preserve">Mélangeuse-pompeuse pour mortiers autonivelants.</t>
  </si>
  <si>
    <t xml:space="preserve">h</t>
  </si>
  <si>
    <t xml:space="preserve">mq06aca030</t>
  </si>
  <si>
    <t xml:space="preserve">Polisseuse pour revêtements en béton, composée de plateaux rotationnels auxquels est couplée une série de meules abrasives diamantées, refroidies avec de l'eau, avec système d'aspiration.</t>
  </si>
  <si>
    <t xml:space="preserve">h</t>
  </si>
  <si>
    <t xml:space="preserve">mo121</t>
  </si>
  <si>
    <t xml:space="preserve">Compagnon professionnel III/CP2 chapiste spécialisé en revêtements de sols industriels.</t>
  </si>
  <si>
    <t xml:space="preserve">h</t>
  </si>
  <si>
    <t xml:space="preserve">mo122</t>
  </si>
  <si>
    <t xml:space="preserve">Ouvrier professionnel II/OP chapiste spécialisé en revêtements de sols industriels.</t>
  </si>
  <si>
    <t xml:space="preserve">h</t>
  </si>
  <si>
    <t xml:space="preserve">Frais de chantier des unités d'ouvrage</t>
  </si>
  <si>
    <t xml:space="preserve">%</t>
  </si>
  <si>
    <t xml:space="preserve">Coût d'entretien décennal: 340,56Dhs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</si>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</sst>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0.038</v>
      </c>
      <c r="F9" s="11" t="s">
        <v>13</v>
      </c>
      <c r="G9" s="13">
        <v>17.79</v>
      </c>
      <c r="H9" s="13">
        <f ca="1">ROUND(INDIRECT(ADDRESS(ROW()+(0), COLUMN()+(-3), 1))*INDIRECT(ADDRESS(ROW()+(0), COLUMN()+(-1), 1)), 2)</f>
        <v>0.68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</v>
      </c>
      <c r="F10" s="16" t="s">
        <v>16</v>
      </c>
      <c r="G10" s="17">
        <v>266.78</v>
      </c>
      <c r="H10" s="17">
        <f ca="1">ROUND(INDIRECT(ADDRESS(ROW()+(0), COLUMN()+(-3), 1))*INDIRECT(ADDRESS(ROW()+(0), COLUMN()+(-1), 1)), 2)</f>
        <v>24.01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0.169</v>
      </c>
      <c r="F11" s="16" t="s">
        <v>19</v>
      </c>
      <c r="G11" s="17">
        <v>284.89</v>
      </c>
      <c r="H11" s="17">
        <f ca="1">ROUND(INDIRECT(ADDRESS(ROW()+(0), COLUMN()+(-3), 1))*INDIRECT(ADDRESS(ROW()+(0), COLUMN()+(-1), 1)), 2)</f>
        <v>48.15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72.975</v>
      </c>
      <c r="F12" s="16" t="s">
        <v>22</v>
      </c>
      <c r="G12" s="17">
        <v>1.29</v>
      </c>
      <c r="H12" s="17">
        <f ca="1">ROUND(INDIRECT(ADDRESS(ROW()+(0), COLUMN()+(-3), 1))*INDIRECT(ADDRESS(ROW()+(0), COLUMN()+(-1), 1)), 2)</f>
        <v>94.14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0.12</v>
      </c>
      <c r="F13" s="16" t="s">
        <v>25</v>
      </c>
      <c r="G13" s="17">
        <v>30.01</v>
      </c>
      <c r="H13" s="17">
        <f ca="1">ROUND(INDIRECT(ADDRESS(ROW()+(0), COLUMN()+(-3), 1))*INDIRECT(ADDRESS(ROW()+(0), COLUMN()+(-1), 1)), 2)</f>
        <v>3.6</v>
      </c>
    </row>
    <row r="14" spans="1:8" ht="45.00" thickBot="1" customHeight="1">
      <c r="A14" s="14" t="s">
        <v>26</v>
      </c>
      <c r="B14" s="14"/>
      <c r="C14" s="14" t="s">
        <v>27</v>
      </c>
      <c r="D14" s="14"/>
      <c r="E14" s="15">
        <v>20</v>
      </c>
      <c r="F14" s="16" t="s">
        <v>28</v>
      </c>
      <c r="G14" s="17">
        <v>11.74</v>
      </c>
      <c r="H14" s="17">
        <f ca="1">ROUND(INDIRECT(ADDRESS(ROW()+(0), COLUMN()+(-3), 1))*INDIRECT(ADDRESS(ROW()+(0), COLUMN()+(-1), 1)), 2)</f>
        <v>234.8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0.038</v>
      </c>
      <c r="F15" s="16" t="s">
        <v>31</v>
      </c>
      <c r="G15" s="17">
        <v>90.63</v>
      </c>
      <c r="H15" s="17">
        <f ca="1">ROUND(INDIRECT(ADDRESS(ROW()+(0), COLUMN()+(-3), 1))*INDIRECT(ADDRESS(ROW()+(0), COLUMN()+(-1), 1)), 2)</f>
        <v>3.44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0.032</v>
      </c>
      <c r="F16" s="16" t="s">
        <v>34</v>
      </c>
      <c r="G16" s="17">
        <v>45.66</v>
      </c>
      <c r="H16" s="17">
        <f ca="1">ROUND(INDIRECT(ADDRESS(ROW()+(0), COLUMN()+(-3), 1))*INDIRECT(ADDRESS(ROW()+(0), COLUMN()+(-1), 1)), 2)</f>
        <v>1.46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0.25</v>
      </c>
      <c r="F17" s="16" t="s">
        <v>37</v>
      </c>
      <c r="G17" s="17">
        <v>49.57</v>
      </c>
      <c r="H17" s="17">
        <f ca="1">ROUND(INDIRECT(ADDRESS(ROW()+(0), COLUMN()+(-3), 1))*INDIRECT(ADDRESS(ROW()+(0), COLUMN()+(-1), 1)), 2)</f>
        <v>12.39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0.2</v>
      </c>
      <c r="F18" s="16" t="s">
        <v>40</v>
      </c>
      <c r="G18" s="17">
        <v>95.27</v>
      </c>
      <c r="H18" s="17">
        <f ca="1">ROUND(INDIRECT(ADDRESS(ROW()+(0), COLUMN()+(-3), 1))*INDIRECT(ADDRESS(ROW()+(0), COLUMN()+(-1), 1)), 2)</f>
        <v>19.05</v>
      </c>
    </row>
    <row r="19" spans="1:8" ht="34.50" thickBot="1" customHeight="1">
      <c r="A19" s="14" t="s">
        <v>41</v>
      </c>
      <c r="B19" s="14"/>
      <c r="C19" s="14" t="s">
        <v>42</v>
      </c>
      <c r="D19" s="14"/>
      <c r="E19" s="15">
        <v>0.2</v>
      </c>
      <c r="F19" s="16" t="s">
        <v>43</v>
      </c>
      <c r="G19" s="17">
        <v>123.75</v>
      </c>
      <c r="H19" s="17">
        <f ca="1">ROUND(INDIRECT(ADDRESS(ROW()+(0), COLUMN()+(-3), 1))*INDIRECT(ADDRESS(ROW()+(0), COLUMN()+(-1), 1)), 2)</f>
        <v>24.75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0.957</v>
      </c>
      <c r="F20" s="16" t="s">
        <v>46</v>
      </c>
      <c r="G20" s="17">
        <v>57.66</v>
      </c>
      <c r="H20" s="17">
        <f ca="1">ROUND(INDIRECT(ADDRESS(ROW()+(0), COLUMN()+(-3), 1))*INDIRECT(ADDRESS(ROW()+(0), COLUMN()+(-1), 1)), 2)</f>
        <v>55.18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>
        <v>1.454</v>
      </c>
      <c r="F21" s="20" t="s">
        <v>49</v>
      </c>
      <c r="G21" s="21">
        <v>51.29</v>
      </c>
      <c r="H21" s="21">
        <f ca="1">ROUND(INDIRECT(ADDRESS(ROW()+(0), COLUMN()+(-3), 1))*INDIRECT(ADDRESS(ROW()+(0), COLUMN()+(-1), 1)), 2)</f>
        <v>74.58</v>
      </c>
    </row>
    <row r="22" spans="1:8" ht="13.50" thickBot="1" customHeight="1">
      <c r="A22" s="18"/>
      <c r="B22" s="18"/>
      <c r="C22" s="5" t="s">
        <v>50</v>
      </c>
      <c r="D22" s="5"/>
      <c r="E22" s="22">
        <v>2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596.23</v>
      </c>
      <c r="H22" s="24">
        <f ca="1">ROUND(INDIRECT(ADDRESS(ROW()+(0), COLUMN()+(-3), 1))*INDIRECT(ADDRESS(ROW()+(0), COLUMN()+(-1), 1))/100, 2)</f>
        <v>11.92</v>
      </c>
    </row>
    <row r="23" spans="1:8" ht="13.50" thickBot="1" customHeight="1">
      <c r="A23" s="25" t="s">
        <v>52</v>
      </c>
      <c r="B23" s="25"/>
      <c r="C23" s="26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608.15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