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<sst xmlns="http://schemas.openxmlformats.org/spreadsheetml/2006/main" count="45" uniqueCount="45">
  <si>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</si>
  <si>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GFB020</t>
  </si>
  <si>
    <t xml:space="preserve">m²</t>
  </si>
  <si>
    <t xml:space="preserve">Barrette en béton armé, sans boues.</t>
  </si>
  <si>
    <r>
      <rPr>
        <sz val="8.25"/>
        <color rgb="FF000000"/>
        <rFont val="Arial"/>
        <family val="2"/>
      </rPr>
      <t xml:space="preserve">Barrette en béton armé "PANTALLAX", de 26 cm d'épaisseur, avec une largeur de 80 à 300 cm et allant jusqu'à 6 m de profondeur, ou jusqu'à rencontrer de la roche ou des couches dures de terrain, dans un terrain cohésif stable sans rejet dans le SPT, sans utilisation de boues thixotropiques; réalisé avec béton prêt à l'emploi BCN: CPJ-CEM II/A 32,5 - Fl - B 30 - 5/15 - E: 2a - BA - destiné à être pompé - P 18-305, coulage depuis le camion, bétonné en continu à sec à l'aide d'un tube plongeur, et acier Fe E 500, avec une quantité approximative de 30 kg/m². Comprend le fil de fer à lier et les séparateurs. Le prix comprend le ferraillage de l'armature (coupe, façonnage et assemblage des éléments) sur l'aire de ferraillage en chantier et la pose en coffrage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</si>
  <si>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</si>
  <si>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</si>
  <si>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</si>
  <si>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</si>
  <si>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</si>
  <si>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</si>
  <si>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mt07aco020j</t>
  </si>
  <si>
    <t xml:space="preserve">Séparateur homologué pour parois moulées.</t>
  </si>
  <si>
    <t xml:space="preserve">U</t>
  </si>
  <si>
    <t xml:space="preserve">mt07aco055a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</si>
  <si>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</si>
  <si>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</si>
  <si>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</si>
  <si>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</si>
  <si>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</si>
  <si>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mt10haf040fbga</t>
  </si>
  <si>
    <t xml:space="preserve">Béton prêt à l'emploi BCN: CPJ-CEM II/A 32,5 - Fl - B 30 - 5/15 - E: 2a - BA - destiné à être pompé - P 18-305.</t>
  </si>
  <si>
    <t xml:space="preserve">m³</t>
  </si>
  <si>
    <t xml:space="preserve">mq03pae060am</t>
  </si>
  <si>
    <t xml:space="preserve">Matériel pour excavation d'une paroi moulée de 26 cm d'épaisseur et jusqu'à 6 m de profondeur, excavation sans utilisation de boues thixotropiques, en terrain cohésif stable sans rejet dans le SPT.</t>
  </si>
  <si>
    <t xml:space="preserve">h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</si>
  <si>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</si>
  <si>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</si>
  <si>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</si>
  <si>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</si>
  <si>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</si>
  <si>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</si>
  <si>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</si>
  <si>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</si>
  <si>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</si>
  <si>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</si>
  <si>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</si>
  <si>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</si>
  <si>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</si>
  <si>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</si>
  <si>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</si>
  <si>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</si>
  <si>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</si>
  <si>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41,11Dhs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</si>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</sst>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7.18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1.33</v>
      </c>
      <c r="G9" s="13">
        <f ca="1">ROUND(INDIRECT(ADDRESS(ROW()+(0), COLUMN()+(-3), 1))*INDIRECT(ADDRESS(ROW()+(0), COLUMN()+(-1), 1)), 2)</f>
        <v>2.66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31.5</v>
      </c>
      <c r="E10" s="16" t="s">
        <v>16</v>
      </c>
      <c r="F10" s="17">
        <v>9.63</v>
      </c>
      <c r="G10" s="17">
        <f ca="1">ROUND(INDIRECT(ADDRESS(ROW()+(0), COLUMN()+(-3), 1))*INDIRECT(ADDRESS(ROW()+(0), COLUMN()+(-1), 1)), 2)</f>
        <v>303.35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0.33</v>
      </c>
      <c r="E11" s="16" t="s">
        <v>19</v>
      </c>
      <c r="F11" s="17">
        <v>17.85</v>
      </c>
      <c r="G11" s="17">
        <f ca="1">ROUND(INDIRECT(ADDRESS(ROW()+(0), COLUMN()+(-3), 1))*INDIRECT(ADDRESS(ROW()+(0), COLUMN()+(-1), 1)), 2)</f>
        <v>5.89</v>
      </c>
    </row>
    <row r="12" spans="1:7" ht="24.00" thickBot="1" customHeight="1">
      <c r="A12" s="14" t="s">
        <v>20</v>
      </c>
      <c r="B12" s="14"/>
      <c r="C12" s="14" t="s">
        <v>21</v>
      </c>
      <c r="D12" s="15">
        <v>0.33</v>
      </c>
      <c r="E12" s="16" t="s">
        <v>22</v>
      </c>
      <c r="F12" s="17">
        <v>946.26</v>
      </c>
      <c r="G12" s="17">
        <f ca="1">ROUND(INDIRECT(ADDRESS(ROW()+(0), COLUMN()+(-3), 1))*INDIRECT(ADDRESS(ROW()+(0), COLUMN()+(-1), 1)), 2)</f>
        <v>312.27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0.495</v>
      </c>
      <c r="E13" s="16" t="s">
        <v>25</v>
      </c>
      <c r="F13" s="17">
        <v>508.93</v>
      </c>
      <c r="G13" s="17">
        <f ca="1">ROUND(INDIRECT(ADDRESS(ROW()+(0), COLUMN()+(-3), 1))*INDIRECT(ADDRESS(ROW()+(0), COLUMN()+(-1), 1)), 2)</f>
        <v>251.92</v>
      </c>
    </row>
    <row r="14" spans="1:7" ht="24.00" thickBot="1" customHeight="1">
      <c r="A14" s="14" t="s">
        <v>26</v>
      </c>
      <c r="B14" s="14"/>
      <c r="C14" s="14" t="s">
        <v>27</v>
      </c>
      <c r="D14" s="15">
        <v>0.1</v>
      </c>
      <c r="E14" s="16" t="s">
        <v>28</v>
      </c>
      <c r="F14" s="17">
        <v>655.74</v>
      </c>
      <c r="G14" s="17">
        <f ca="1">ROUND(INDIRECT(ADDRESS(ROW()+(0), COLUMN()+(-3), 1))*INDIRECT(ADDRESS(ROW()+(0), COLUMN()+(-1), 1)), 2)</f>
        <v>65.57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0.29</v>
      </c>
      <c r="E15" s="16" t="s">
        <v>31</v>
      </c>
      <c r="F15" s="17">
        <v>65.3</v>
      </c>
      <c r="G15" s="17">
        <f ca="1">ROUND(INDIRECT(ADDRESS(ROW()+(0), COLUMN()+(-3), 1))*INDIRECT(ADDRESS(ROW()+(0), COLUMN()+(-1), 1)), 2)</f>
        <v>18.94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0.399</v>
      </c>
      <c r="E16" s="16" t="s">
        <v>34</v>
      </c>
      <c r="F16" s="17">
        <v>58.08</v>
      </c>
      <c r="G16" s="17">
        <f ca="1">ROUND(INDIRECT(ADDRESS(ROW()+(0), COLUMN()+(-3), 1))*INDIRECT(ADDRESS(ROW()+(0), COLUMN()+(-1), 1)), 2)</f>
        <v>23.17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0.08</v>
      </c>
      <c r="E17" s="16" t="s">
        <v>37</v>
      </c>
      <c r="F17" s="17">
        <v>65.3</v>
      </c>
      <c r="G17" s="17">
        <f ca="1">ROUND(INDIRECT(ADDRESS(ROW()+(0), COLUMN()+(-3), 1))*INDIRECT(ADDRESS(ROW()+(0), COLUMN()+(-1), 1)), 2)</f>
        <v>5.22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0.319</v>
      </c>
      <c r="E18" s="20" t="s">
        <v>40</v>
      </c>
      <c r="F18" s="21">
        <v>58.08</v>
      </c>
      <c r="G18" s="21">
        <f ca="1">ROUND(INDIRECT(ADDRESS(ROW()+(0), COLUMN()+(-3), 1))*INDIRECT(ADDRESS(ROW()+(0), COLUMN()+(-1), 1)), 2)</f>
        <v>18.53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1007.52</v>
      </c>
      <c r="G19" s="24">
        <f ca="1">ROUND(INDIRECT(ADDRESS(ROW()+(0), COLUMN()+(-3), 1))*INDIRECT(ADDRESS(ROW()+(0), COLUMN()+(-1), 1))/100, 2)</f>
        <v>20.15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1027.67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