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<sst xmlns="http://schemas.openxmlformats.org/spreadsheetml/2006/main" count="21" uniqueCount="21">
  <si>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</si>
  <si>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TBA020</t>
  </si>
  <si>
    <t xml:space="preserve">U</t>
  </si>
  <si>
    <t xml:space="preserve">Porte-savon pour salle de bain.</t>
  </si>
  <si>
    <r>
      <rPr>
        <sz val="8.25"/>
        <color rgb="FF000000"/>
        <rFont val="Arial"/>
        <family val="2"/>
      </rPr>
      <t xml:space="preserve">Porte-savon mural, pour salle de bain, modèle Public 88057 "PRESTO EQUIP", en acier inoxydable AISI 304, finition satiné, circulaire, avec support mural. Fixation au support avec les fixations fournies par le fabricant.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</si>
  <si>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</si>
  <si>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</si>
  <si>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</si>
  <si>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</si>
  <si>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</si>
  <si>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</si>
  <si>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mt31abp030v</t>
  </si>
  <si>
    <t xml:space="preserve">Porte-savon mural, pour salle de bain, modèle Public 88057 "PRESTO EQUIP", en acier inoxydable AISI 304, finition satiné, circulaire, avec support mural.</t>
  </si>
  <si>
    <t xml:space="preserve">U</t>
  </si>
  <si>
    <t xml:space="preserve">mo107</t>
  </si>
  <si>
    <t xml:space="preserve">Ouvrier professionnel II/OP plombier.</t>
  </si>
  <si>
    <t xml:space="preserve">h</t>
  </si>
  <si>
    <t xml:space="preserve">Frais de chantier des unités d'ouvrage</t>
  </si>
  <si>
    <t xml:space="preserve">%</t>
  </si>
  <si>
    <t xml:space="preserve">Coût d'entretien décennal: 1.539,24Dhs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</si>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</sst>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8.54"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907.67</v>
      </c>
      <c r="H9" s="13">
        <f ca="1">ROUND(INDIRECT(ADDRESS(ROW()+(0), COLUMN()+(-3), 1))*INDIRECT(ADDRESS(ROW()+(0), COLUMN()+(-1), 1)), 2)</f>
        <v>907.67</v>
      </c>
    </row>
    <row r="10" spans="1:8" ht="13.50" thickBot="1" customHeight="1">
      <c r="A10" s="14" t="s">
        <v>14</v>
      </c>
      <c r="B10" s="14"/>
      <c r="C10" s="15" t="s">
        <v>15</v>
      </c>
      <c r="D10" s="15"/>
      <c r="E10" s="16">
        <v>0.125</v>
      </c>
      <c r="F10" s="17" t="s">
        <v>16</v>
      </c>
      <c r="G10" s="18">
        <v>55.25</v>
      </c>
      <c r="H10" s="18">
        <f ca="1">ROUND(INDIRECT(ADDRESS(ROW()+(0), COLUMN()+(-3), 1))*INDIRECT(ADDRESS(ROW()+(0), COLUMN()+(-1), 1)), 2)</f>
        <v>6.91</v>
      </c>
    </row>
    <row r="11" spans="1:8" ht="13.50" thickBot="1" customHeight="1">
      <c r="A11" s="15"/>
      <c r="B11" s="15"/>
      <c r="C11" s="5" t="s">
        <v>17</v>
      </c>
      <c r="D11" s="5"/>
      <c r="E11" s="19">
        <v>2</v>
      </c>
      <c r="F11" s="20" t="s">
        <v>18</v>
      </c>
      <c r="G11" s="21">
        <f ca="1">ROUND(SUM(INDIRECT(ADDRESS(ROW()+(-1), COLUMN()+(1), 1)),INDIRECT(ADDRESS(ROW()+(-2), COLUMN()+(1), 1))), 2)</f>
        <v>914.58</v>
      </c>
      <c r="H11" s="21">
        <f ca="1">ROUND(INDIRECT(ADDRESS(ROW()+(0), COLUMN()+(-3), 1))*INDIRECT(ADDRESS(ROW()+(0), COLUMN()+(-1), 1))/100, 2)</f>
        <v>18.29</v>
      </c>
    </row>
    <row r="12" spans="1:8" ht="13.50" thickBot="1" customHeight="1">
      <c r="A12" s="22" t="s">
        <v>19</v>
      </c>
      <c r="B12" s="22"/>
      <c r="C12" s="23"/>
      <c r="D12" s="23"/>
      <c r="E12" s="23"/>
      <c r="F12" s="24"/>
      <c r="G12" s="22" t="s">
        <v>20</v>
      </c>
      <c r="H12" s="25">
        <f ca="1">ROUND(SUM(INDIRECT(ADDRESS(ROW()+(-1), COLUMN()+(0), 1)),INDIRECT(ADDRESS(ROW()+(-2), COLUMN()+(0), 1)),INDIRECT(ADDRESS(ROW()+(-3), COLUMN()+(0), 1))), 2)</f>
        <v>932.87</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