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<sst xmlns="http://schemas.openxmlformats.org/spreadsheetml/2006/main" count="24" uniqueCount="24">
  <si>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</si>
  <si>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TBL020</t>
  </si>
  <si>
    <t xml:space="preserve">U</t>
  </si>
  <si>
    <t xml:space="preserve">Robinetterie mitigeur pour lavabo.</t>
  </si>
  <si>
    <r>
      <rPr>
        <sz val="8.25"/>
        <color rgb="FF000000"/>
        <rFont val="Arial"/>
        <family val="2"/>
      </rPr>
      <t xml:space="preserve">Robinetterie mitigeur constituée de robinet mitigeur sur plan pour lavabo, série Karim Due, modèle 8894500E "GALINDO", en laiton, finition chromée, avec cartouche céramique, limiteur de débit à 5 l/min, mousseur et sans écoulement automatique. Comprend éléments de connexion, flexibles d'alimentation de 3/8" de diamètre et 450 mm de longueur, clapet de non retour et deux vannes de passage.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</si>
  <si>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</si>
  <si>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</si>
  <si>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</si>
  <si>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</si>
  <si>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</si>
  <si>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</si>
  <si>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mt31gma020Haj</t>
  </si>
  <si>
    <t xml:space="preserve">Robinet mitigeur sur plan pour lavabo, série Karim Due, modèle 8894500E "GALINDO", en laiton, finition chromée, avec cartouche céramique, limiteur de débit à 5 l/min, mousseur et sans écoulement automatique, y compris éléments de connexion, flexibles d'alimentation de 3/8" de diamètre et 450 mm de longueur, clapet de non retour et deux vannes de passage; NF EN 200.</t>
  </si>
  <si>
    <t xml:space="preserve">U</t>
  </si>
  <si>
    <t xml:space="preserve">mt37www010</t>
  </si>
  <si>
    <t xml:space="preserve">Produits complémentaires pour installations de plomberie.</t>
  </si>
  <si>
    <t xml:space="preserve">U</t>
  </si>
  <si>
    <t xml:space="preserve">mo008</t>
  </si>
  <si>
    <t xml:space="preserve">Compagnon professionnel III/CP2 plombier.</t>
  </si>
  <si>
    <t xml:space="preserve">h</t>
  </si>
  <si>
    <t xml:space="preserve">Frais de chantier des unités d'ouvrage</t>
  </si>
  <si>
    <t xml:space="preserve">%</t>
  </si>
  <si>
    <t xml:space="preserve">Coût d'entretien décennal: 1.183,50Dhs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</si>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</sst>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36" customWidth="1"/>
    <col min="4" max="4" width="77.18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55.50" thickBot="1" customHeight="1">
      <c r="A9" s="7" t="s">
        <v>11</v>
      </c>
      <c r="B9" s="7"/>
      <c r="C9" s="7"/>
      <c r="D9" s="7" t="s">
        <v>12</v>
      </c>
      <c r="E9" s="9">
        <v>1</v>
      </c>
      <c r="F9" s="11" t="s">
        <v>13</v>
      </c>
      <c r="G9" s="13">
        <v>1718.42</v>
      </c>
      <c r="H9" s="13">
        <f ca="1">ROUND(INDIRECT(ADDRESS(ROW()+(0), COLUMN()+(-3), 1))*INDIRECT(ADDRESS(ROW()+(0), COLUMN()+(-1), 1)), 2)</f>
        <v>1718.42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15.96</v>
      </c>
      <c r="H10" s="17">
        <f ca="1">ROUND(INDIRECT(ADDRESS(ROW()+(0), COLUMN()+(-3), 1))*INDIRECT(ADDRESS(ROW()+(0), COLUMN()+(-1), 1)), 2)</f>
        <v>15.96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>
        <v>0.55</v>
      </c>
      <c r="F11" s="20" t="s">
        <v>19</v>
      </c>
      <c r="G11" s="21">
        <v>59.53</v>
      </c>
      <c r="H11" s="21">
        <f ca="1">ROUND(INDIRECT(ADDRESS(ROW()+(0), COLUMN()+(-3), 1))*INDIRECT(ADDRESS(ROW()+(0), COLUMN()+(-1), 1)), 2)</f>
        <v>32.74</v>
      </c>
    </row>
    <row r="12" spans="1:8" ht="13.50" thickBot="1" customHeight="1">
      <c r="A12" s="18"/>
      <c r="B12" s="18"/>
      <c r="C12" s="18"/>
      <c r="D12" s="5" t="s">
        <v>20</v>
      </c>
      <c r="E12" s="22">
        <v>2</v>
      </c>
      <c r="F12" s="23" t="s">
        <v>21</v>
      </c>
      <c r="G12" s="24">
        <f ca="1">ROUND(SUM(INDIRECT(ADDRESS(ROW()+(-1), COLUMN()+(1), 1)),INDIRECT(ADDRESS(ROW()+(-2), COLUMN()+(1), 1)),INDIRECT(ADDRESS(ROW()+(-3), COLUMN()+(1), 1))), 2)</f>
        <v>1767.12</v>
      </c>
      <c r="H12" s="24">
        <f ca="1">ROUND(INDIRECT(ADDRESS(ROW()+(0), COLUMN()+(-3), 1))*INDIRECT(ADDRESS(ROW()+(0), COLUMN()+(-1), 1))/100, 2)</f>
        <v>35.34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1802.46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