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<sst xmlns="http://schemas.openxmlformats.org/spreadsheetml/2006/main" count="21" uniqueCount="21">
  <si>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</si>
  <si>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TBA110</t>
  </si>
  <si>
    <t xml:space="preserve">U</t>
  </si>
  <si>
    <t xml:space="preserve">Tablette pour salle de bain.</t>
  </si>
  <si>
    <r>
      <rPr>
        <sz val="8.25"/>
        <color rgb="FF000000"/>
        <rFont val="Arial"/>
        <family val="2"/>
      </rPr>
      <t xml:space="preserve">Tablette pour salle de bain, modèle Bandeja Inox 88046 "PRESTO EQUIP", en verre avec supports en acier inoxydable AISI 304, de 400x120 mm. Fixation au support avec les fixations fournies par le fabricant.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</si>
  <si>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</si>
  <si>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</si>
  <si>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</si>
  <si>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</si>
  <si>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</si>
  <si>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</si>
  <si>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mt31abp090j</t>
  </si>
  <si>
    <t xml:space="preserve">Tablette pour salle de bain, modèle Bandeja Inox 88046 "PRESTO EQUIP", en verre avec supports en acier inoxydable AISI 304, de 400x120 mm.</t>
  </si>
  <si>
    <t xml:space="preserve">U</t>
  </si>
  <si>
    <t xml:space="preserve">mo107</t>
  </si>
  <si>
    <t xml:space="preserve">Ouvrier professionnel II/OP plombier.</t>
  </si>
  <si>
    <t xml:space="preserve">h</t>
  </si>
  <si>
    <t xml:space="preserve">Frais de chantier des unités d'ouvrage</t>
  </si>
  <si>
    <t xml:space="preserve">%</t>
  </si>
  <si>
    <t xml:space="preserve">Coût d'entretien décennal: 968,08Dhs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</si>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</sst>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8.54"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529.82</v>
      </c>
      <c r="H9" s="13">
        <f ca="1">ROUND(INDIRECT(ADDRESS(ROW()+(0), COLUMN()+(-3), 1))*INDIRECT(ADDRESS(ROW()+(0), COLUMN()+(-1), 1)), 2)</f>
        <v>529.82</v>
      </c>
    </row>
    <row r="10" spans="1:8" ht="13.50" thickBot="1" customHeight="1">
      <c r="A10" s="14" t="s">
        <v>14</v>
      </c>
      <c r="B10" s="14"/>
      <c r="C10" s="15" t="s">
        <v>15</v>
      </c>
      <c r="D10" s="15"/>
      <c r="E10" s="16">
        <v>0.125</v>
      </c>
      <c r="F10" s="17" t="s">
        <v>16</v>
      </c>
      <c r="G10" s="18">
        <v>51.22</v>
      </c>
      <c r="H10" s="18">
        <f ca="1">ROUND(INDIRECT(ADDRESS(ROW()+(0), COLUMN()+(-3), 1))*INDIRECT(ADDRESS(ROW()+(0), COLUMN()+(-1), 1)), 2)</f>
        <v>6.4</v>
      </c>
    </row>
    <row r="11" spans="1:8" ht="13.50" thickBot="1" customHeight="1">
      <c r="A11" s="15"/>
      <c r="B11" s="15"/>
      <c r="C11" s="5" t="s">
        <v>17</v>
      </c>
      <c r="D11" s="5"/>
      <c r="E11" s="19">
        <v>2</v>
      </c>
      <c r="F11" s="20" t="s">
        <v>18</v>
      </c>
      <c r="G11" s="21">
        <f ca="1">ROUND(SUM(INDIRECT(ADDRESS(ROW()+(-1), COLUMN()+(1), 1)),INDIRECT(ADDRESS(ROW()+(-2), COLUMN()+(1), 1))), 2)</f>
        <v>536.22</v>
      </c>
      <c r="H11" s="21">
        <f ca="1">ROUND(INDIRECT(ADDRESS(ROW()+(0), COLUMN()+(-3), 1))*INDIRECT(ADDRESS(ROW()+(0), COLUMN()+(-1), 1))/100, 2)</f>
        <v>10.72</v>
      </c>
    </row>
    <row r="12" spans="1:8" ht="13.50" thickBot="1" customHeight="1">
      <c r="A12" s="22" t="s">
        <v>19</v>
      </c>
      <c r="B12" s="22"/>
      <c r="C12" s="23"/>
      <c r="D12" s="23"/>
      <c r="E12" s="23"/>
      <c r="F12" s="24"/>
      <c r="G12" s="22" t="s">
        <v>20</v>
      </c>
      <c r="H12" s="25">
        <f ca="1">ROUND(SUM(INDIRECT(ADDRESS(ROW()+(-1), COLUMN()+(0), 1)),INDIRECT(ADDRESS(ROW()+(-2), COLUMN()+(0), 1)),INDIRECT(ADDRESS(ROW()+(-3), COLUMN()+(0), 1))), 2)</f>
        <v>546.94</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