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<sst xmlns="http://schemas.openxmlformats.org/spreadsheetml/2006/main" count="39" uniqueCount="39">
  <si>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</si>
  <si>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AAB130</t>
  </si>
  <si>
    <t xml:space="preserve">U</t>
  </si>
  <si>
    <t xml:space="preserve">Regard de visite de pompage préfabriqué, en polyester renforcé de fibre de verre (PRFV).</t>
  </si>
  <si>
    <r>
      <rPr>
        <sz val="8.25"/>
        <color rgb="FF000000"/>
        <rFont val="Arial"/>
        <family val="2"/>
      </rPr>
      <t xml:space="preserve">Puits de pompage, monobloc, en polyester renforcé de fibre de verre (PRFV), de 2000 mm de diamètre nominal et 2,5 m de hauteur nominale, sur dalle de 30 cm d'épaisseur en béton armé BCN: CPJ-CEM II/A 32,5 ES - TP - B 30 - 15/25 - E: 5b - BA - P 18-305, encastrement du corps du collecteur 10 cm dans la dalle, légèrement armée avec un treillis soudé ST 35 100x300 mm en acier FE E 500 et dalle autour de la bouche du cône de 200x200 cm et 20 cm d'épaisseur en béton massif BCN: CPJ-CEM II/A 32,5 ES - TP - B 35 - 15/25 - E: 5b - NA - P 18-305,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</si>
  <si>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</si>
  <si>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</si>
  <si>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</si>
  <si>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</si>
  <si>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</si>
  <si>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</si>
  <si>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mt10haf040djhi</t>
  </si>
  <si>
    <t xml:space="preserve">Béton prêt à l'emploi BCN: CPJ-CEM II/A 32,5 ES - TP - B 30 - 15/25 - E: 5b - BA - P 18-305.</t>
  </si>
  <si>
    <t xml:space="preserve">m³</t>
  </si>
  <si>
    <t xml:space="preserve">mt07ame030dkc</t>
  </si>
  <si>
    <t xml:space="preserve">Treillis soudé ST 35 100x300 mm, avec fils de fer longitudinaux de 7 mm de diamètre et fils de fer transversaux de 7 mm de diamètre, acier Fe E 500, selon NF A35-080-2.</t>
  </si>
  <si>
    <t xml:space="preserve">m²</t>
  </si>
  <si>
    <t xml:space="preserve">mt11ras190a</t>
  </si>
  <si>
    <t xml:space="preserve">Puits de pompage, monobloc, en polyester renforcé de fibre de verre (PRFV), de 2000 mm de diamètre nominal et 2,5 m de hauteur nominale, avec cône réducteur de 800 mm de diamètre nominal dans la bouche, avec les pattes installées, base avec surface lisse, une entrée avec manchon d'assemblage avec joint élastique de 315 mm de diamètre, une sortie de refoulement avec raccord à bride de 110 mm de diamètre et tube pour ventilation, selon NF EN 13598-2.</t>
  </si>
  <si>
    <t xml:space="preserve">U</t>
  </si>
  <si>
    <t xml:space="preserve">mt10hmf040djnf</t>
  </si>
  <si>
    <t xml:space="preserve">Béton non armé prêt à l'emploi BCN: CPJ-CEM II/A 32,5 ES - TP - B 35 - 15/25 - E: 5b - NA - P 18-305.</t>
  </si>
  <si>
    <t xml:space="preserve">m³</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</si>
  <si>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</si>
  <si>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</si>
  <si>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</si>
  <si>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</si>
  <si>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</si>
  <si>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</si>
  <si>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</si>
  <si>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</si>
  <si>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</si>
  <si>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</si>
  <si>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</si>
  <si>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</si>
  <si>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</si>
  <si>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</si>
  <si>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1.878,11Dhs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</si>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</sst>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1.473</v>
      </c>
      <c r="F9" s="11" t="s">
        <v>13</v>
      </c>
      <c r="G9" s="13">
        <v>1054.6</v>
      </c>
      <c r="H9" s="13">
        <f ca="1">ROUND(INDIRECT(ADDRESS(ROW()+(0), COLUMN()+(-3), 1))*INDIRECT(ADDRESS(ROW()+(0), COLUMN()+(-1), 1)), 2)</f>
        <v>1553.43</v>
      </c>
    </row>
    <row r="10" spans="1:8" ht="24.00" thickBot="1" customHeight="1">
      <c r="A10" s="14" t="s">
        <v>14</v>
      </c>
      <c r="B10" s="14"/>
      <c r="C10" s="14"/>
      <c r="D10" s="14" t="s">
        <v>15</v>
      </c>
      <c r="E10" s="15">
        <v>4.909</v>
      </c>
      <c r="F10" s="16" t="s">
        <v>16</v>
      </c>
      <c r="G10" s="17">
        <v>131.63</v>
      </c>
      <c r="H10" s="17">
        <f ca="1">ROUND(INDIRECT(ADDRESS(ROW()+(0), COLUMN()+(-3), 1))*INDIRECT(ADDRESS(ROW()+(0), COLUMN()+(-1), 1)), 2)</f>
        <v>646.17</v>
      </c>
    </row>
    <row r="11" spans="1:8" ht="66.00" thickBot="1" customHeight="1">
      <c r="A11" s="14" t="s">
        <v>17</v>
      </c>
      <c r="B11" s="14"/>
      <c r="C11" s="14"/>
      <c r="D11" s="14" t="s">
        <v>18</v>
      </c>
      <c r="E11" s="15">
        <v>1</v>
      </c>
      <c r="F11" s="16" t="s">
        <v>19</v>
      </c>
      <c r="G11" s="17">
        <v>32798.8</v>
      </c>
      <c r="H11" s="17">
        <f ca="1">ROUND(INDIRECT(ADDRESS(ROW()+(0), COLUMN()+(-3), 1))*INDIRECT(ADDRESS(ROW()+(0), COLUMN()+(-1), 1)), 2)</f>
        <v>32798.8</v>
      </c>
    </row>
    <row r="12" spans="1:8" ht="24.00" thickBot="1" customHeight="1">
      <c r="A12" s="14" t="s">
        <v>20</v>
      </c>
      <c r="B12" s="14"/>
      <c r="C12" s="14"/>
      <c r="D12" s="14" t="s">
        <v>21</v>
      </c>
      <c r="E12" s="15">
        <v>0.172</v>
      </c>
      <c r="F12" s="16" t="s">
        <v>22</v>
      </c>
      <c r="G12" s="17">
        <v>1113.68</v>
      </c>
      <c r="H12" s="17">
        <f ca="1">ROUND(INDIRECT(ADDRESS(ROW()+(0), COLUMN()+(-3), 1))*INDIRECT(ADDRESS(ROW()+(0), COLUMN()+(-1), 1)), 2)</f>
        <v>191.55</v>
      </c>
    </row>
    <row r="13" spans="1:8" ht="45.00" thickBot="1" customHeight="1">
      <c r="A13" s="14" t="s">
        <v>23</v>
      </c>
      <c r="B13" s="14"/>
      <c r="C13" s="14"/>
      <c r="D13" s="14" t="s">
        <v>24</v>
      </c>
      <c r="E13" s="15">
        <v>1</v>
      </c>
      <c r="F13" s="16" t="s">
        <v>25</v>
      </c>
      <c r="G13" s="17">
        <v>1296.65</v>
      </c>
      <c r="H13" s="17">
        <f ca="1">ROUND(INDIRECT(ADDRESS(ROW()+(0), COLUMN()+(-3), 1))*INDIRECT(ADDRESS(ROW()+(0), COLUMN()+(-1), 1)), 2)</f>
        <v>1296.65</v>
      </c>
    </row>
    <row r="14" spans="1:8" ht="13.50" thickBot="1" customHeight="1">
      <c r="A14" s="14" t="s">
        <v>26</v>
      </c>
      <c r="B14" s="14"/>
      <c r="C14" s="14"/>
      <c r="D14" s="14" t="s">
        <v>27</v>
      </c>
      <c r="E14" s="15">
        <v>0.284</v>
      </c>
      <c r="F14" s="16" t="s">
        <v>28</v>
      </c>
      <c r="G14" s="17">
        <v>483.97</v>
      </c>
      <c r="H14" s="17">
        <f ca="1">ROUND(INDIRECT(ADDRESS(ROW()+(0), COLUMN()+(-3), 1))*INDIRECT(ADDRESS(ROW()+(0), COLUMN()+(-1), 1)), 2)</f>
        <v>137.45</v>
      </c>
    </row>
    <row r="15" spans="1:8" ht="13.50" thickBot="1" customHeight="1">
      <c r="A15" s="14" t="s">
        <v>29</v>
      </c>
      <c r="B15" s="14"/>
      <c r="C15" s="14"/>
      <c r="D15" s="14" t="s">
        <v>30</v>
      </c>
      <c r="E15" s="15">
        <v>2.42</v>
      </c>
      <c r="F15" s="16" t="s">
        <v>31</v>
      </c>
      <c r="G15" s="17">
        <v>57.66</v>
      </c>
      <c r="H15" s="17">
        <f ca="1">ROUND(INDIRECT(ADDRESS(ROW()+(0), COLUMN()+(-3), 1))*INDIRECT(ADDRESS(ROW()+(0), COLUMN()+(-1), 1)), 2)</f>
        <v>139.54</v>
      </c>
    </row>
    <row r="16" spans="1:8" ht="13.50" thickBot="1" customHeight="1">
      <c r="A16" s="14" t="s">
        <v>32</v>
      </c>
      <c r="B16" s="14"/>
      <c r="C16" s="14"/>
      <c r="D16" s="18" t="s">
        <v>33</v>
      </c>
      <c r="E16" s="19">
        <v>1.21</v>
      </c>
      <c r="F16" s="20" t="s">
        <v>34</v>
      </c>
      <c r="G16" s="21">
        <v>51.29</v>
      </c>
      <c r="H16" s="21">
        <f ca="1">ROUND(INDIRECT(ADDRESS(ROW()+(0), COLUMN()+(-3), 1))*INDIRECT(ADDRESS(ROW()+(0), COLUMN()+(-1), 1)), 2)</f>
        <v>62.06</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36825.7</v>
      </c>
      <c r="H17" s="24">
        <f ca="1">ROUND(INDIRECT(ADDRESS(ROW()+(0), COLUMN()+(-3), 1))*INDIRECT(ADDRESS(ROW()+(0), COLUMN()+(-1), 1))/100, 2)</f>
        <v>736.51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37562.2</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