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<sst xmlns="http://schemas.openxmlformats.org/spreadsheetml/2006/main" count="24" uniqueCount="24">
  <si>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</si>
  <si>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AAL040</t>
  </si>
  <si>
    <t xml:space="preserve">U</t>
  </si>
  <si>
    <t xml:space="preserve">Regard dégrilleur en polyester renforcé de fibre de verre (PRFV).</t>
  </si>
  <si>
    <r>
      <rPr>
        <sz val="8.25"/>
        <color rgb="FF000000"/>
        <rFont val="Arial"/>
        <family val="2"/>
      </rPr>
      <t xml:space="preserve">Regard dégrilleur en polyester renforcé de fibre de verre (PRFV), de 950x595x475 mm, avec bouche d'entrée et bouche de sortie, de 110 mm de diamètre, couvercle, grille de matières volumineuses, panier extractible et râteau.</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</si>
  <si>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</si>
  <si>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</si>
  <si>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</si>
  <si>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</si>
  <si>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</si>
  <si>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</si>
  <si>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mt46fpg020a</t>
  </si>
  <si>
    <t xml:space="preserve">Regard dégrilleur en polyester renforcé de fibre de verre (PRFV), de 950x595x475 mm, avec bouche d'entrée et bouche de sortie, de 110 mm de diamètre, couvercle, grille de matières volumineuses, panier extractible et râteau, pour prétraitement des eaux usées.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</si>
  <si>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</si>
  <si>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</si>
  <si>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</si>
  <si>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</si>
  <si>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</si>
  <si>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</si>
  <si>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</si>
  <si>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</si>
  <si>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</si>
  <si>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1.006,67Dhs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</si>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</sst>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74" customWidth="1"/>
    <col min="3" max="3" width="1.19" customWidth="1"/>
    <col min="4" max="4" width="78.20"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8795.54</v>
      </c>
      <c r="H9" s="13">
        <f ca="1">ROUND(INDIRECT(ADDRESS(ROW()+(0), COLUMN()+(-3), 1))*INDIRECT(ADDRESS(ROW()+(0), COLUMN()+(-1), 1)), 2)</f>
        <v>8795.54</v>
      </c>
    </row>
    <row r="10" spans="1:8" ht="13.50" thickBot="1" customHeight="1">
      <c r="A10" s="14" t="s">
        <v>14</v>
      </c>
      <c r="B10" s="14"/>
      <c r="C10" s="14" t="s">
        <v>15</v>
      </c>
      <c r="D10" s="14"/>
      <c r="E10" s="15">
        <v>1.478</v>
      </c>
      <c r="F10" s="16" t="s">
        <v>16</v>
      </c>
      <c r="G10" s="17">
        <v>64.2</v>
      </c>
      <c r="H10" s="17">
        <f ca="1">ROUND(INDIRECT(ADDRESS(ROW()+(0), COLUMN()+(-3), 1))*INDIRECT(ADDRESS(ROW()+(0), COLUMN()+(-1), 1)), 2)</f>
        <v>94.89</v>
      </c>
    </row>
    <row r="11" spans="1:8" ht="13.50" thickBot="1" customHeight="1">
      <c r="A11" s="14" t="s">
        <v>17</v>
      </c>
      <c r="B11" s="14"/>
      <c r="C11" s="18" t="s">
        <v>18</v>
      </c>
      <c r="D11" s="18"/>
      <c r="E11" s="19">
        <v>1.478</v>
      </c>
      <c r="F11" s="20" t="s">
        <v>19</v>
      </c>
      <c r="G11" s="21">
        <v>55.25</v>
      </c>
      <c r="H11" s="21">
        <f ca="1">ROUND(INDIRECT(ADDRESS(ROW()+(0), COLUMN()+(-3), 1))*INDIRECT(ADDRESS(ROW()+(0), COLUMN()+(-1), 1)), 2)</f>
        <v>81.66</v>
      </c>
    </row>
    <row r="12" spans="1:8" ht="13.50" thickBot="1" customHeight="1">
      <c r="A12" s="18"/>
      <c r="B12" s="18"/>
      <c r="C12" s="5" t="s">
        <v>20</v>
      </c>
      <c r="D12" s="5"/>
      <c r="E12" s="22">
        <v>2</v>
      </c>
      <c r="F12" s="23" t="s">
        <v>21</v>
      </c>
      <c r="G12" s="24">
        <f ca="1">ROUND(SUM(INDIRECT(ADDRESS(ROW()+(-1), COLUMN()+(1), 1)),INDIRECT(ADDRESS(ROW()+(-2), COLUMN()+(1), 1)),INDIRECT(ADDRESS(ROW()+(-3), COLUMN()+(1), 1))), 2)</f>
        <v>8972.09</v>
      </c>
      <c r="H12" s="24">
        <f ca="1">ROUND(INDIRECT(ADDRESS(ROW()+(0), COLUMN()+(-3), 1))*INDIRECT(ADDRESS(ROW()+(0), COLUMN()+(-1), 1))/100, 2)</f>
        <v>179.44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9151.53</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