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<sst xmlns="http://schemas.openxmlformats.org/spreadsheetml/2006/main" count="33" uniqueCount="33">
  <si>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</si>
  <si>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ALM030</t>
  </si>
  <si>
    <t xml:space="preserve">m²</t>
  </si>
  <si>
    <t xml:space="preserve">Mur en gabions pour clôture.</t>
  </si>
  <si>
    <r>
      <rPr>
        <sz val="8.25"/>
        <color rgb="FF000000"/>
        <rFont val="Arial"/>
        <family val="2"/>
      </rPr>
      <t xml:space="preserve">Clôture constituée de mur en gabions avec deux faces apparentes constitué de gabion de 2000x1400x250 mm en treillis soudé, en fil de fer galvanisé, de 6 mm de diamètre, avec une ouverture de maille de 50x200 mm sur toutes les faces, avec une résistance à la corrosion en brouillard salin supérieure à 3000 heures et une résistance minimale à la traction du fil de fer de 450 N/mm²; et remplissage avec des moyens mécaniques avec pierre calcaire, de granulométrie comprise entre 150 et 200 mm.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</si>
  <si>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</si>
  <si>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</si>
  <si>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</si>
  <si>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</si>
  <si>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</si>
  <si>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</si>
  <si>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mt07etf035A</t>
  </si>
  <si>
    <t xml:space="preserve">Gabion de 2000x1400x250 mm en treillis soudé, en fil de fer galvanisé, selon NF EN 10244-2, de 6 mm de diamètre, avec une ouverture de maille de 50x200 mm sur toutes les faces, avec une résistance à la corrosion en brouillard salin supérieure à 3000 heures selon NF EN ISO 10289 et NF EN ISO 9227 et une résistance minimale à la traction du fil de fer de 450 N/mm² selon NF EN 10223-8 et deux tubes creux en acier de 60 mm de diamètre pour leur ancrage dans la fondation.</t>
  </si>
  <si>
    <t xml:space="preserve">U</t>
  </si>
  <si>
    <t xml:space="preserve">mt06psm010b</t>
  </si>
  <si>
    <t xml:space="preserve">Pierre calcaire de granulométrie comprise entre 150 et 200 mm, avec usure à l'essai Los Angeles &lt; 50.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</si>
  <si>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</si>
  <si>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</si>
  <si>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</si>
  <si>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</si>
  <si>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</si>
  <si>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</si>
  <si>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</si>
  <si>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</si>
  <si>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</si>
  <si>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</si>
  <si>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</si>
  <si>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</si>
  <si>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</si>
  <si>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</si>
  <si>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</si>
  <si>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98,83Dhs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</si>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</sst>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0.36</v>
      </c>
      <c r="F9" s="11" t="s">
        <v>13</v>
      </c>
      <c r="G9" s="13">
        <v>1211.61</v>
      </c>
      <c r="H9" s="13">
        <f ca="1">ROUND(INDIRECT(ADDRESS(ROW()+(0), COLUMN()+(-3), 1))*INDIRECT(ADDRESS(ROW()+(0), COLUMN()+(-1), 1)), 2)</f>
        <v>436.18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0.275</v>
      </c>
      <c r="F10" s="16" t="s">
        <v>16</v>
      </c>
      <c r="G10" s="17">
        <v>175.13</v>
      </c>
      <c r="H10" s="17">
        <f ca="1">ROUND(INDIRECT(ADDRESS(ROW()+(0), COLUMN()+(-3), 1))*INDIRECT(ADDRESS(ROW()+(0), COLUMN()+(-1), 1)), 2)</f>
        <v>48.16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0.927</v>
      </c>
      <c r="F11" s="16" t="s">
        <v>19</v>
      </c>
      <c r="G11" s="17">
        <v>453.63</v>
      </c>
      <c r="H11" s="17">
        <f ca="1">ROUND(INDIRECT(ADDRESS(ROW()+(0), COLUMN()+(-3), 1))*INDIRECT(ADDRESS(ROW()+(0), COLUMN()+(-1), 1)), 2)</f>
        <v>420.52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0.927</v>
      </c>
      <c r="F12" s="16" t="s">
        <v>22</v>
      </c>
      <c r="G12" s="17">
        <v>393.15</v>
      </c>
      <c r="H12" s="17">
        <f ca="1">ROUND(INDIRECT(ADDRESS(ROW()+(0), COLUMN()+(-3), 1))*INDIRECT(ADDRESS(ROW()+(0), COLUMN()+(-1), 1)), 2)</f>
        <v>364.45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0.978</v>
      </c>
      <c r="F13" s="16" t="s">
        <v>25</v>
      </c>
      <c r="G13" s="17">
        <v>62.19</v>
      </c>
      <c r="H13" s="17">
        <f ca="1">ROUND(INDIRECT(ADDRESS(ROW()+(0), COLUMN()+(-3), 1))*INDIRECT(ADDRESS(ROW()+(0), COLUMN()+(-1), 1)), 2)</f>
        <v>60.82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0.978</v>
      </c>
      <c r="F14" s="20" t="s">
        <v>28</v>
      </c>
      <c r="G14" s="21">
        <v>55.31</v>
      </c>
      <c r="H14" s="21">
        <f ca="1">ROUND(INDIRECT(ADDRESS(ROW()+(0), COLUMN()+(-3), 1))*INDIRECT(ADDRESS(ROW()+(0), COLUMN()+(-1), 1)), 2)</f>
        <v>54.09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1384.22</v>
      </c>
      <c r="H15" s="24">
        <f ca="1">ROUND(INDIRECT(ADDRESS(ROW()+(0), COLUMN()+(-3), 1))*INDIRECT(ADDRESS(ROW()+(0), COLUMN()+(-1), 1))/100, 2)</f>
        <v>27.68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1411.9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