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<sst xmlns="http://schemas.openxmlformats.org/spreadsheetml/2006/main" count="21" uniqueCount="21">
  <si>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</si>
  <si>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AVB020</t>
  </si>
  <si>
    <t xml:space="preserve">m</t>
  </si>
  <si>
    <t xml:space="preserve">Bordure métallique en acier corten.</t>
  </si>
  <si>
    <r>
      <rPr>
        <sz val="8.25"/>
        <color rgb="FF000000"/>
        <rFont val="Arial"/>
        <family val="2"/>
      </rPr>
      <t xml:space="preserve">Bordure métallique en pièces souples de tôle pliée en acier corten, de 200 mm de hauteur, 1,5 mm d'épaisseur et 3 m de longueur, avec l'extrémité supérieure arrondie avec une largeur de 14 mm, disposées linéairement en se superposant, unies entre elles avec vis passantes ou autoformeuses en acier inoxydable, introduites dans le terrain, pour délimiter des espaces et séparer des matériaux de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</si>
  <si>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</si>
  <si>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</si>
  <si>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</si>
  <si>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</si>
  <si>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</si>
  <si>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</si>
  <si>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mt18bmp020e</t>
  </si>
  <si>
    <t xml:space="preserve">Bordure métallique en pièces souples de tôle pliée en acier corten, de 200 mm de hauteur, 1,5 mm d'épaisseur et 3 m de longueur, avec l'extrémité supérieure arrondie avec une largeur de 14 mm, disposées linéairement en se superposant, unies entre elles avec vis passantes ou autoformeuses en acier inoxydable, à introduire dans le terrain, comprend vis passantes ou autoformeuses en acier inoxydable et les coins.</t>
  </si>
  <si>
    <t xml:space="preserve">m</t>
  </si>
  <si>
    <t xml:space="preserve">mo041</t>
  </si>
  <si>
    <t xml:space="preserve">Compagnon professionnel III/CP2 VRD espaces publics.</t>
  </si>
  <si>
    <t xml:space="preserve">h</t>
  </si>
  <si>
    <t xml:space="preserve">Frais de chantier des unités d'ouvrage</t>
  </si>
  <si>
    <t xml:space="preserve">%</t>
  </si>
  <si>
    <t xml:space="preserve">Coût d'entretien décennal: 58,01Dhs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</si>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</sst>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114.38</v>
      </c>
      <c r="H9" s="13">
        <f ca="1">ROUND(INDIRECT(ADDRESS(ROW()+(0), COLUMN()+(-3), 1))*INDIRECT(ADDRESS(ROW()+(0), COLUMN()+(-1), 1)), 2)</f>
        <v>120.1</v>
      </c>
    </row>
    <row r="10" spans="1:8" ht="13.50" thickBot="1" customHeight="1">
      <c r="A10" s="14" t="s">
        <v>14</v>
      </c>
      <c r="B10" s="14"/>
      <c r="C10" s="15" t="s">
        <v>15</v>
      </c>
      <c r="D10" s="15"/>
      <c r="E10" s="16">
        <v>0.378</v>
      </c>
      <c r="F10" s="17" t="s">
        <v>16</v>
      </c>
      <c r="G10" s="18">
        <v>62.19</v>
      </c>
      <c r="H10" s="18">
        <f ca="1">ROUND(INDIRECT(ADDRESS(ROW()+(0), COLUMN()+(-3), 1))*INDIRECT(ADDRESS(ROW()+(0), COLUMN()+(-1), 1)), 2)</f>
        <v>23.51</v>
      </c>
    </row>
    <row r="11" spans="1:8" ht="13.50" thickBot="1" customHeight="1">
      <c r="A11" s="15"/>
      <c r="B11" s="15"/>
      <c r="C11" s="5" t="s">
        <v>17</v>
      </c>
      <c r="D11" s="5"/>
      <c r="E11" s="19">
        <v>2</v>
      </c>
      <c r="F11" s="20" t="s">
        <v>18</v>
      </c>
      <c r="G11" s="21">
        <f ca="1">ROUND(SUM(INDIRECT(ADDRESS(ROW()+(-1), COLUMN()+(1), 1)),INDIRECT(ADDRESS(ROW()+(-2), COLUMN()+(1), 1))), 2)</f>
        <v>143.61</v>
      </c>
      <c r="H11" s="21">
        <f ca="1">ROUND(INDIRECT(ADDRESS(ROW()+(0), COLUMN()+(-3), 1))*INDIRECT(ADDRESS(ROW()+(0), COLUMN()+(-1), 1))/100, 2)</f>
        <v>2.87</v>
      </c>
    </row>
    <row r="12" spans="1:8" ht="13.50" thickBot="1" customHeight="1">
      <c r="A12" s="22" t="s">
        <v>19</v>
      </c>
      <c r="B12" s="22"/>
      <c r="C12" s="23"/>
      <c r="D12" s="23"/>
      <c r="E12" s="23"/>
      <c r="F12" s="24"/>
      <c r="G12" s="22" t="s">
        <v>20</v>
      </c>
      <c r="H12" s="25">
        <f ca="1">ROUND(SUM(INDIRECT(ADDRESS(ROW()+(-1), COLUMN()+(0), 1)),INDIRECT(ADDRESS(ROW()+(-2), COLUMN()+(0), 1)),INDIRECT(ADDRESS(ROW()+(-3), COLUMN()+(0), 1))), 2)</f>
        <v>146.48</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