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<sst xmlns="http://schemas.openxmlformats.org/spreadsheetml/2006/main" count="32" uniqueCount="32">
  <si>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</si>
  <si>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EAR060</t>
  </si>
  <si>
    <t xml:space="preserve">m</t>
  </si>
  <si>
    <t xml:space="preserve">Réparation d'une fissure dans un revêtement en plâtre, avec plâtre et maille.</t>
  </si>
  <si>
    <r>
      <rPr>
        <sz val="8.25"/>
        <color rgb="FF000000"/>
        <rFont val="Arial"/>
        <family val="2"/>
      </rPr>
      <t xml:space="preserve">Réparation d'une fissure dans un revêtement de plâtre sur le parement horizontal de plus de 3 m de hauteur par application d'une première couche de sous-enduit en plâtre B1, mise en place de maille en fibre de verre tissée, anti-alcalin, avec le plâtre encore frais, application postérieure d'une seconde couche de sous-enduit avec le même plâtre et retouche finale avec une couche d'enduit de finition en plâtre C6, jusqu'à égaliser la surface réparée avec le reste du revêtement du pan, préparation préalable de la fissure, et retrait postérieur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</si>
  <si>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</si>
  <si>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</si>
  <si>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</si>
  <si>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</si>
  <si>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</si>
  <si>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</si>
  <si>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</si>
  <si>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</si>
  <si>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</si>
  <si>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mt28vye020</t>
  </si>
  <si>
    <t xml:space="preserve">Maille en fibre de verre tissée, anti-alcalin, de 5x5 mm de vide de maille, flexible et imputrescible dans le temps, de 70 g/m² de masse surfacique et 0,40 mm d'épaisseur de fil, pour renforcer les plâtres.</t>
  </si>
  <si>
    <t xml:space="preserve">m²</t>
  </si>
  <si>
    <t xml:space="preserve">mt09pye010a</t>
  </si>
  <si>
    <t xml:space="preserve">Pâte de plâtre pour application en couche mince C6, selon NF EN 13279-1.</t>
  </si>
  <si>
    <t xml:space="preserve">m³</t>
  </si>
  <si>
    <t xml:space="preserve">mo113</t>
  </si>
  <si>
    <t xml:space="preserve">Ouvrier d'exécution I/OE1 construction.</t>
  </si>
  <si>
    <t xml:space="preserve">h</t>
  </si>
  <si>
    <t xml:space="preserve">mo033</t>
  </si>
  <si>
    <t xml:space="preserve">Compagnon professionnel III/CP2 plâtrier.</t>
  </si>
  <si>
    <t xml:space="preserve">h</t>
  </si>
  <si>
    <t xml:space="preserve">mo071</t>
  </si>
  <si>
    <t xml:space="preserve">Ouvrier professionnel II/OP plâtrier.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</si>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</sst>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0.004</v>
      </c>
      <c r="F9" s="11" t="s">
        <v>13</v>
      </c>
      <c r="G9" s="13">
        <v>1761.28</v>
      </c>
      <c r="H9" s="13">
        <f ca="1">ROUND(INDIRECT(ADDRESS(ROW()+(0), COLUMN()+(-3), 1))*INDIRECT(ADDRESS(ROW()+(0), COLUMN()+(-1), 1)), 2)</f>
        <v>7.05</v>
      </c>
    </row>
    <row r="10" spans="1:8" ht="34.50" thickBot="1" customHeight="1">
      <c r="A10" s="14" t="s">
        <v>14</v>
      </c>
      <c r="B10" s="14"/>
      <c r="C10" s="14" t="s">
        <v>15</v>
      </c>
      <c r="D10" s="14"/>
      <c r="E10" s="15">
        <v>0.347</v>
      </c>
      <c r="F10" s="16" t="s">
        <v>16</v>
      </c>
      <c r="G10" s="17">
        <v>8.18</v>
      </c>
      <c r="H10" s="17">
        <f ca="1">ROUND(INDIRECT(ADDRESS(ROW()+(0), COLUMN()+(-3), 1))*INDIRECT(ADDRESS(ROW()+(0), COLUMN()+(-1), 1)), 2)</f>
        <v>2.84</v>
      </c>
    </row>
    <row r="11" spans="1:8" ht="13.50" thickBot="1" customHeight="1">
      <c r="A11" s="14" t="s">
        <v>17</v>
      </c>
      <c r="B11" s="14"/>
      <c r="C11" s="14" t="s">
        <v>18</v>
      </c>
      <c r="D11" s="14"/>
      <c r="E11" s="15">
        <v>0.001</v>
      </c>
      <c r="F11" s="16" t="s">
        <v>19</v>
      </c>
      <c r="G11" s="17">
        <v>1977.14</v>
      </c>
      <c r="H11" s="17">
        <f ca="1">ROUND(INDIRECT(ADDRESS(ROW()+(0), COLUMN()+(-3), 1))*INDIRECT(ADDRESS(ROW()+(0), COLUMN()+(-1), 1)), 2)</f>
        <v>1.98</v>
      </c>
    </row>
    <row r="12" spans="1:8" ht="13.50" thickBot="1" customHeight="1">
      <c r="A12" s="14" t="s">
        <v>20</v>
      </c>
      <c r="B12" s="14"/>
      <c r="C12" s="14" t="s">
        <v>21</v>
      </c>
      <c r="D12" s="14"/>
      <c r="E12" s="15">
        <v>0.547</v>
      </c>
      <c r="F12" s="16" t="s">
        <v>22</v>
      </c>
      <c r="G12" s="17">
        <v>48.31</v>
      </c>
      <c r="H12" s="17">
        <f ca="1">ROUND(INDIRECT(ADDRESS(ROW()+(0), COLUMN()+(-3), 1))*INDIRECT(ADDRESS(ROW()+(0), COLUMN()+(-1), 1)), 2)</f>
        <v>26.43</v>
      </c>
    </row>
    <row r="13" spans="1:8" ht="13.50" thickBot="1" customHeight="1">
      <c r="A13" s="14" t="s">
        <v>23</v>
      </c>
      <c r="B13" s="14"/>
      <c r="C13" s="14" t="s">
        <v>24</v>
      </c>
      <c r="D13" s="14"/>
      <c r="E13" s="15">
        <v>0.383</v>
      </c>
      <c r="F13" s="16" t="s">
        <v>25</v>
      </c>
      <c r="G13" s="17">
        <v>57.66</v>
      </c>
      <c r="H13" s="17">
        <f ca="1">ROUND(INDIRECT(ADDRESS(ROW()+(0), COLUMN()+(-3), 1))*INDIRECT(ADDRESS(ROW()+(0), COLUMN()+(-1), 1)), 2)</f>
        <v>22.08</v>
      </c>
    </row>
    <row r="14" spans="1:8" ht="13.50" thickBot="1" customHeight="1">
      <c r="A14" s="14" t="s">
        <v>26</v>
      </c>
      <c r="B14" s="14"/>
      <c r="C14" s="18" t="s">
        <v>27</v>
      </c>
      <c r="D14" s="18"/>
      <c r="E14" s="19">
        <v>0.225</v>
      </c>
      <c r="F14" s="20" t="s">
        <v>28</v>
      </c>
      <c r="G14" s="21">
        <v>51.29</v>
      </c>
      <c r="H14" s="21">
        <f ca="1">ROUND(INDIRECT(ADDRESS(ROW()+(0), COLUMN()+(-3), 1))*INDIRECT(ADDRESS(ROW()+(0), COLUMN()+(-1), 1)), 2)</f>
        <v>11.54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71.92</v>
      </c>
      <c r="H15" s="24">
        <f ca="1">ROUND(INDIRECT(ADDRESS(ROW()+(0), COLUMN()+(-3), 1))*INDIRECT(ADDRESS(ROW()+(0), COLUMN()+(-1), 1))/100, 2)</f>
        <v>1.44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73.36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