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<sst xmlns="http://schemas.openxmlformats.org/spreadsheetml/2006/main" count="33" uniqueCount="33">
  <si>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</si>
  <si>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EBB010</t>
  </si>
  <si>
    <t xml:space="preserve">m²</t>
  </si>
  <si>
    <t xml:space="preserve">Bardage de plaquettes préfabriquées en béton, fixées avec du mortier.</t>
  </si>
  <si>
    <r>
      <rPr>
        <sz val="8.25"/>
        <color rgb="FF000000"/>
        <rFont val="Arial"/>
        <family val="2"/>
      </rPr>
      <t xml:space="preserve">Bardage de plaquettes préfabriquées en béton, couleur grise, 20x40x2 cm, fixées avec du mortier bâtard de chaux et de ciment blanc BL-II/A-L 42,5 R, M-5, sur le parement vertical, jusqu'à 3 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</si>
  <si>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</si>
  <si>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</si>
  <si>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</si>
  <si>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</si>
  <si>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</si>
  <si>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</si>
  <si>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mt19php010a</t>
  </si>
  <si>
    <t xml:space="preserve">Plaquette préfabriquée en béton grise, 20x40x2 cm.</t>
  </si>
  <si>
    <t xml:space="preserve">m²</t>
  </si>
  <si>
    <t xml:space="preserve">mt09mor030b</t>
  </si>
  <si>
    <t xml:space="preserve">Mortier bâtard de chaux et de ciment blanc BL-II/A-L 42,5 R, type M-5, confectionné sur chantier avec 250 kg/m³ de ciment et une proportion en volume 1:1:7.</t>
  </si>
  <si>
    <t xml:space="preserve">m³</t>
  </si>
  <si>
    <t xml:space="preserve">mt09mcr235</t>
  </si>
  <si>
    <t xml:space="preserve">Mortier de jointoiement pour préfabriqués en béton et en pierre artificielle, constitué de ciment, granulats, pigments et additifs spéciaux.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</si>
  <si>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</si>
  <si>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</si>
  <si>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</si>
  <si>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</si>
  <si>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</si>
  <si>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</si>
  <si>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</si>
  <si>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</si>
  <si>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</si>
  <si>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</si>
  <si>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</si>
  <si>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</si>
  <si>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57,14Dhs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</si>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</sst>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119.4</v>
      </c>
      <c r="H9" s="13">
        <f ca="1">ROUND(INDIRECT(ADDRESS(ROW()+(0), COLUMN()+(-3), 1))*INDIRECT(ADDRESS(ROW()+(0), COLUMN()+(-1), 1)), 2)</f>
        <v>125.37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0.025</v>
      </c>
      <c r="F10" s="16" t="s">
        <v>16</v>
      </c>
      <c r="G10" s="17">
        <v>1928.76</v>
      </c>
      <c r="H10" s="17">
        <f ca="1">ROUND(INDIRECT(ADDRESS(ROW()+(0), COLUMN()+(-3), 1))*INDIRECT(ADDRESS(ROW()+(0), COLUMN()+(-1), 1)), 2)</f>
        <v>48.22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0.15</v>
      </c>
      <c r="F11" s="16" t="s">
        <v>19</v>
      </c>
      <c r="G11" s="17">
        <v>29.39</v>
      </c>
      <c r="H11" s="17">
        <f ca="1">ROUND(INDIRECT(ADDRESS(ROW()+(0), COLUMN()+(-3), 1))*INDIRECT(ADDRESS(ROW()+(0), COLUMN()+(-1), 1)), 2)</f>
        <v>4.41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0.417</v>
      </c>
      <c r="F12" s="16" t="s">
        <v>22</v>
      </c>
      <c r="G12" s="17">
        <v>57.66</v>
      </c>
      <c r="H12" s="17">
        <f ca="1">ROUND(INDIRECT(ADDRESS(ROW()+(0), COLUMN()+(-3), 1))*INDIRECT(ADDRESS(ROW()+(0), COLUMN()+(-1), 1)), 2)</f>
        <v>24.04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0.417</v>
      </c>
      <c r="F13" s="16" t="s">
        <v>25</v>
      </c>
      <c r="G13" s="17">
        <v>51.29</v>
      </c>
      <c r="H13" s="17">
        <f ca="1">ROUND(INDIRECT(ADDRESS(ROW()+(0), COLUMN()+(-3), 1))*INDIRECT(ADDRESS(ROW()+(0), COLUMN()+(-1), 1)), 2)</f>
        <v>21.39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0.417</v>
      </c>
      <c r="F14" s="20" t="s">
        <v>28</v>
      </c>
      <c r="G14" s="21">
        <v>48.31</v>
      </c>
      <c r="H14" s="21">
        <f ca="1">ROUND(INDIRECT(ADDRESS(ROW()+(0), COLUMN()+(-3), 1))*INDIRECT(ADDRESS(ROW()+(0), COLUMN()+(-1), 1)), 2)</f>
        <v>20.15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243.58</v>
      </c>
      <c r="H15" s="24">
        <f ca="1">ROUND(INDIRECT(ADDRESS(ROW()+(0), COLUMN()+(-3), 1))*INDIRECT(ADDRESS(ROW()+(0), COLUMN()+(-1), 1))/100, 2)</f>
        <v>4.87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248.45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