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<sst xmlns="http://schemas.openxmlformats.org/spreadsheetml/2006/main" count="36" uniqueCount="36">
  <si>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</si>
  <si>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EBI020</t>
  </si>
  <si>
    <t xml:space="preserve">m²</t>
  </si>
  <si>
    <t xml:space="preserve">Bardage avec des pièces en pierre naturelle. Pose en couche épaisse avec des agrafes d'ancrage.</t>
  </si>
  <si>
    <r>
      <rPr>
        <sz val="8.25"/>
        <color rgb="FF000000"/>
        <rFont val="Arial"/>
        <family val="2"/>
      </rPr>
      <t xml:space="preserve">Bardage avec des pièces en granit, provenant d'Espagne, Albero, 40x40x2 cm, finition polie. SUPPORT: parement en maçonnerie de pièces creuses, vertical, jusqu'à 3 m de hauteur. POSE: en couche épaisse de 25 mm d'épaisseur avec du mortier de ciment M-5 et avec des agrafes noyées dans la maçonnerie avec du mortier. JOINTOIEMENT: avec du mortier de joints cémenteux amélioré, avec absorption d'eau réduite et résistance élevée à l'abrasion type CG 2 W A, couleur blanche, dans des joints de 3 mm d'épaisseur. Comprend les séparateurs en PVC, pour joints horizontaux.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</si>
  <si>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</si>
  <si>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</si>
  <si>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</si>
  <si>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</si>
  <si>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</si>
  <si>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</si>
  <si>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</si>
  <si>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</si>
  <si>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</si>
  <si>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mt18bgn010jaa</t>
  </si>
  <si>
    <t xml:space="preserve">Pièces en granit, provenant d'Espagne, Albero, 40x40x2 cm, finition polie, densité 2650 kg/m³, selon NF EN 1936, résistance à la compression 100 MPa, selon NF EN 1926, résistance à la flexion 11 MPa, selon NF EN 12372, absorption d'eau par capillarité inférieure à 5 kg/m² min½, selon NF EN 1925, coefficient d'absorption d'eau &lt;= 0,3%, selon NF EN 13755, Euroclasse A1 de réaction au feu, charge de rupture supérieure à 2,5 kN; selon NF EN 1469.</t>
  </si>
  <si>
    <t xml:space="preserve">m²</t>
  </si>
  <si>
    <t xml:space="preserve">mt18acc040a</t>
  </si>
  <si>
    <t xml:space="preserve">Séparateurs en PVC, pour joints horizontaux dans les parements en pierre naturelle.</t>
  </si>
  <si>
    <t xml:space="preserve">U</t>
  </si>
  <si>
    <t xml:space="preserve">mt19pes010p</t>
  </si>
  <si>
    <t xml:space="preserve">Agrafe d'ancrage, en acier inoxydable AISI 304, de 2,4 mm de diamètre et de 70 mm de longueur, pour fixation cachée des pièces de pierre naturelle sur les parements verticaux.</t>
  </si>
  <si>
    <t xml:space="preserve">U</t>
  </si>
  <si>
    <t xml:space="preserve">mt09mcp020dB</t>
  </si>
  <si>
    <t xml:space="preserve">Mortier de joints cémenteux amélioré, avec absorption d'eau réduite et résistance élevée à l'abrasion, type CG2 W A, selon NF EN 13888, couleur blanche, pour joints de 2 à 20 mm, à base d'agglomérants spéciaux, granulats sélectionnés, additifs spéciaux, fibres, résines synthétiques et pigments, avec effet antimoisissure et effet préventif des efflorescences, hydrofugeant, à prise et durcissement rapide, spécial pour le jointoiement de tout type de pièces céramiques et pierres naturelles dans les zones de prolifération de micro-organismes.</t>
  </si>
  <si>
    <t xml:space="preserve">kg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</si>
  <si>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</si>
  <si>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</si>
  <si>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</si>
  <si>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</si>
  <si>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</si>
  <si>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</si>
  <si>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</si>
  <si>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</si>
  <si>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188,35Dhs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</si>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</sst>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0.026</v>
      </c>
      <c r="E9" s="11" t="s">
        <v>13</v>
      </c>
      <c r="F9" s="13">
        <v>1367.51</v>
      </c>
      <c r="G9" s="13">
        <f ca="1">ROUND(INDIRECT(ADDRESS(ROW()+(0), COLUMN()+(-3), 1))*INDIRECT(ADDRESS(ROW()+(0), COLUMN()+(-1), 1)), 2)</f>
        <v>35.56</v>
      </c>
    </row>
    <row r="10" spans="1:7" ht="66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532.92</v>
      </c>
      <c r="G10" s="17">
        <f ca="1">ROUND(INDIRECT(ADDRESS(ROW()+(0), COLUMN()+(-3), 1))*INDIRECT(ADDRESS(ROW()+(0), COLUMN()+(-1), 1)), 2)</f>
        <v>559.57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8</v>
      </c>
      <c r="E11" s="16" t="s">
        <v>19</v>
      </c>
      <c r="F11" s="17">
        <v>0.23</v>
      </c>
      <c r="G11" s="17">
        <f ca="1">ROUND(INDIRECT(ADDRESS(ROW()+(0), COLUMN()+(-3), 1))*INDIRECT(ADDRESS(ROW()+(0), COLUMN()+(-1), 1)), 2)</f>
        <v>1.84</v>
      </c>
    </row>
    <row r="12" spans="1:7" ht="24.00" thickBot="1" customHeight="1">
      <c r="A12" s="14" t="s">
        <v>20</v>
      </c>
      <c r="B12" s="14"/>
      <c r="C12" s="14" t="s">
        <v>21</v>
      </c>
      <c r="D12" s="15">
        <v>16</v>
      </c>
      <c r="E12" s="16" t="s">
        <v>22</v>
      </c>
      <c r="F12" s="17">
        <v>0.66</v>
      </c>
      <c r="G12" s="17">
        <f ca="1">ROUND(INDIRECT(ADDRESS(ROW()+(0), COLUMN()+(-3), 1))*INDIRECT(ADDRESS(ROW()+(0), COLUMN()+(-1), 1)), 2)</f>
        <v>10.56</v>
      </c>
    </row>
    <row r="13" spans="1:7" ht="66.00" thickBot="1" customHeight="1">
      <c r="A13" s="14" t="s">
        <v>23</v>
      </c>
      <c r="B13" s="14"/>
      <c r="C13" s="14" t="s">
        <v>24</v>
      </c>
      <c r="D13" s="15">
        <v>0.51</v>
      </c>
      <c r="E13" s="16" t="s">
        <v>25</v>
      </c>
      <c r="F13" s="17">
        <v>32.21</v>
      </c>
      <c r="G13" s="17">
        <f ca="1">ROUND(INDIRECT(ADDRESS(ROW()+(0), COLUMN()+(-3), 1))*INDIRECT(ADDRESS(ROW()+(0), COLUMN()+(-1), 1)), 2)</f>
        <v>16.43</v>
      </c>
    </row>
    <row r="14" spans="1:7" ht="13.50" thickBot="1" customHeight="1">
      <c r="A14" s="14" t="s">
        <v>26</v>
      </c>
      <c r="B14" s="14"/>
      <c r="C14" s="14" t="s">
        <v>27</v>
      </c>
      <c r="D14" s="15">
        <v>1.642</v>
      </c>
      <c r="E14" s="16" t="s">
        <v>28</v>
      </c>
      <c r="F14" s="17">
        <v>57.66</v>
      </c>
      <c r="G14" s="17">
        <f ca="1">ROUND(INDIRECT(ADDRESS(ROW()+(0), COLUMN()+(-3), 1))*INDIRECT(ADDRESS(ROW()+(0), COLUMN()+(-1), 1)), 2)</f>
        <v>94.68</v>
      </c>
    </row>
    <row r="15" spans="1:7" ht="13.50" thickBot="1" customHeight="1">
      <c r="A15" s="14" t="s">
        <v>29</v>
      </c>
      <c r="B15" s="14"/>
      <c r="C15" s="18" t="s">
        <v>30</v>
      </c>
      <c r="D15" s="19">
        <v>1.642</v>
      </c>
      <c r="E15" s="20" t="s">
        <v>31</v>
      </c>
      <c r="F15" s="21">
        <v>51.29</v>
      </c>
      <c r="G15" s="21">
        <f ca="1">ROUND(INDIRECT(ADDRESS(ROW()+(0), COLUMN()+(-3), 1))*INDIRECT(ADDRESS(ROW()+(0), COLUMN()+(-1), 1)), 2)</f>
        <v>84.22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802.86</v>
      </c>
      <c r="G16" s="24">
        <f ca="1">ROUND(INDIRECT(ADDRESS(ROW()+(0), COLUMN()+(-3), 1))*INDIRECT(ADDRESS(ROW()+(0), COLUMN()+(-1), 1))/100, 2)</f>
        <v>16.06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818.92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