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<sst xmlns="http://schemas.openxmlformats.org/spreadsheetml/2006/main" count="30" uniqueCount="30">
  <si>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</si>
  <si>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EDX010</t>
  </si>
  <si>
    <t xml:space="preserve">m²</t>
  </si>
  <si>
    <t xml:space="preserve">Couche de finition de mortier de ciment photocatalytique sur une couche de base, sur un parement extérieur.</t>
  </si>
  <si>
    <r>
      <rPr>
        <sz val="8.25"/>
        <color rgb="FF000000"/>
        <rFont val="Arial"/>
        <family val="2"/>
      </rPr>
      <t xml:space="preserve">Couche de finition mortier de ciment photocatalytique, type CR CSIV W2, selon NF EN 998-1, couleur blanche, de 10 mm d'épaisseur, avec finition lisse, application manuelle, sur une couche de base en mortier, sur un parement extérieur, vertical. Le prix comprend la protection des éléments du contour qui pourraient être affectés pendant les travaux et la résolution des points singuliers, mais il ne comprend pas la couche de base de mortier.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</si>
  <si>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</si>
  <si>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</si>
  <si>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</si>
  <si>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</si>
  <si>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</si>
  <si>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</si>
  <si>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mt08aaa010a</t>
  </si>
  <si>
    <t xml:space="preserve">Eau.</t>
  </si>
  <si>
    <t xml:space="preserve">m³</t>
  </si>
  <si>
    <t xml:space="preserve">mt28mop211c</t>
  </si>
  <si>
    <t xml:space="preserve">Mortier de ciment photocatalytique, type CR CSIV W2, selon NF EN 998-1, pour utilisation à l'extérieur, couleur blanche, composé de ciment photocatalytique, décontaminant et autonettoyant, poussière de marbre et additifs organiques et inorganiques.</t>
  </si>
  <si>
    <t xml:space="preserve">kg</t>
  </si>
  <si>
    <t xml:space="preserve">mt27wav020a</t>
  </si>
  <si>
    <t xml:space="preserve">Ruban adhésif de masquage, de 25 mm de largeur.</t>
  </si>
  <si>
    <t xml:space="preserve">m</t>
  </si>
  <si>
    <t xml:space="preserve">mo039</t>
  </si>
  <si>
    <t xml:space="preserve">Compagnon professionnel III/CP2 enduiseur.</t>
  </si>
  <si>
    <t xml:space="preserve">h</t>
  </si>
  <si>
    <t xml:space="preserve">mo111</t>
  </si>
  <si>
    <t xml:space="preserve">Ouvrier d'exécution I/OE2 enduiseur.</t>
  </si>
  <si>
    <t xml:space="preserve">h</t>
  </si>
  <si>
    <t xml:space="preserve">Frais de chantier des unités d'ouvrage</t>
  </si>
  <si>
    <t xml:space="preserve">%</t>
  </si>
  <si>
    <t xml:space="preserve">Coût d'entretien décennal: 11,61Dhs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</si>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</sst>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17.85</v>
      </c>
      <c r="H9" s="13">
        <f ca="1">ROUND(INDIRECT(ADDRESS(ROW()+(0), COLUMN()+(-3), 1))*INDIRECT(ADDRESS(ROW()+(0), COLUMN()+(-1), 1)), 2)</f>
        <v>0.09</v>
      </c>
    </row>
    <row r="10" spans="1:8" ht="34.50" thickBot="1" customHeight="1">
      <c r="A10" s="14" t="s">
        <v>14</v>
      </c>
      <c r="B10" s="14"/>
      <c r="C10" s="14" t="s">
        <v>15</v>
      </c>
      <c r="D10" s="14"/>
      <c r="E10" s="15">
        <v>16</v>
      </c>
      <c r="F10" s="16" t="s">
        <v>16</v>
      </c>
      <c r="G10" s="17">
        <v>9.79</v>
      </c>
      <c r="H10" s="17">
        <f ca="1">ROUND(INDIRECT(ADDRESS(ROW()+(0), COLUMN()+(-3), 1))*INDIRECT(ADDRESS(ROW()+(0), COLUMN()+(-1), 1)), 2)</f>
        <v>156.64</v>
      </c>
    </row>
    <row r="11" spans="1:8" ht="13.50" thickBot="1" customHeight="1">
      <c r="A11" s="14" t="s">
        <v>17</v>
      </c>
      <c r="B11" s="14"/>
      <c r="C11" s="14" t="s">
        <v>18</v>
      </c>
      <c r="D11" s="14"/>
      <c r="E11" s="15">
        <v>1</v>
      </c>
      <c r="F11" s="16" t="s">
        <v>19</v>
      </c>
      <c r="G11" s="17">
        <v>1.15</v>
      </c>
      <c r="H11" s="17">
        <f ca="1">ROUND(INDIRECT(ADDRESS(ROW()+(0), COLUMN()+(-3), 1))*INDIRECT(ADDRESS(ROW()+(0), COLUMN()+(-1), 1)), 2)</f>
        <v>1.15</v>
      </c>
    </row>
    <row r="12" spans="1:8" ht="13.50" thickBot="1" customHeight="1">
      <c r="A12" s="14" t="s">
        <v>20</v>
      </c>
      <c r="B12" s="14"/>
      <c r="C12" s="14" t="s">
        <v>21</v>
      </c>
      <c r="D12" s="14"/>
      <c r="E12" s="15">
        <v>0.589</v>
      </c>
      <c r="F12" s="16" t="s">
        <v>22</v>
      </c>
      <c r="G12" s="17">
        <v>57.66</v>
      </c>
      <c r="H12" s="17">
        <f ca="1">ROUND(INDIRECT(ADDRESS(ROW()+(0), COLUMN()+(-3), 1))*INDIRECT(ADDRESS(ROW()+(0), COLUMN()+(-1), 1)), 2)</f>
        <v>33.96</v>
      </c>
    </row>
    <row r="13" spans="1:8" ht="13.50" thickBot="1" customHeight="1">
      <c r="A13" s="14" t="s">
        <v>23</v>
      </c>
      <c r="B13" s="14"/>
      <c r="C13" s="18" t="s">
        <v>24</v>
      </c>
      <c r="D13" s="18"/>
      <c r="E13" s="19">
        <v>0.294</v>
      </c>
      <c r="F13" s="20" t="s">
        <v>25</v>
      </c>
      <c r="G13" s="21">
        <v>50.76</v>
      </c>
      <c r="H13" s="21">
        <f ca="1">ROUND(INDIRECT(ADDRESS(ROW()+(0), COLUMN()+(-3), 1))*INDIRECT(ADDRESS(ROW()+(0), COLUMN()+(-1), 1)), 2)</f>
        <v>14.92</v>
      </c>
    </row>
    <row r="14" spans="1:8" ht="13.50" thickBot="1" customHeight="1">
      <c r="A14" s="18"/>
      <c r="B14" s="18"/>
      <c r="C14" s="5" t="s">
        <v>26</v>
      </c>
      <c r="D14" s="5"/>
      <c r="E14" s="22">
        <v>4</v>
      </c>
      <c r="F14" s="23" t="s">
        <v>27</v>
      </c>
      <c r="G14" s="24">
        <f ca="1">ROUND(SUM(INDIRECT(ADDRESS(ROW()+(-1), COLUMN()+(1), 1)),INDIRECT(ADDRESS(ROW()+(-2), COLUMN()+(1), 1)),INDIRECT(ADDRESS(ROW()+(-3), COLUMN()+(1), 1)),INDIRECT(ADDRESS(ROW()+(-4), COLUMN()+(1), 1)),INDIRECT(ADDRESS(ROW()+(-5), COLUMN()+(1), 1))), 2)</f>
        <v>206.76</v>
      </c>
      <c r="H14" s="24">
        <f ca="1">ROUND(INDIRECT(ADDRESS(ROW()+(0), COLUMN()+(-3), 1))*INDIRECT(ADDRESS(ROW()+(0), COLUMN()+(-1), 1))/100, 2)</f>
        <v>8.27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215.03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