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<sst xmlns="http://schemas.openxmlformats.org/spreadsheetml/2006/main" count="42" uniqueCount="42">
  <si>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</si>
  <si>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ELR010</t>
  </si>
  <si>
    <t xml:space="preserve">m²</t>
  </si>
  <si>
    <t xml:space="preserve">Mur rideau en aluminium.</t>
  </si>
  <si>
    <r>
      <rPr>
        <sz val="8.25"/>
        <color rgb="FF000000"/>
        <rFont val="Arial"/>
        <family val="2"/>
      </rPr>
      <t xml:space="preserve">Mur rideau en aluminium réalisé via le système d'huisseries; mur composé de 60% de surface opaque (parapets sans vitrage extérieur, bords de planchers et de faux plafonds) et 40% de surface transparente (32% fixe avec vitre en verre non trempée à l'extérieur et 8% de fenêtres avec double vitrage).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</si>
  <si>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</si>
  <si>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</si>
  <si>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</si>
  <si>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</si>
  <si>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</si>
  <si>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</si>
  <si>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mt25mco010a</t>
  </si>
  <si>
    <t xml:space="preserve">Structure mur rideau, système à huisseries vissées et arrêt extérieur enjoliveur de couvre-joints clipsé.</t>
  </si>
  <si>
    <t xml:space="preserve">m²</t>
  </si>
  <si>
    <t xml:space="preserve">mt25mco020</t>
  </si>
  <si>
    <t xml:space="preserve">Panneau en tôle d'aluminium, constitué de deux tôles en aluminium de 1,5 mm d'épaisseur, laquées sur une face et âme de matériau isolant de 30 mm d'épaisseur.</t>
  </si>
  <si>
    <t xml:space="preserve">m²</t>
  </si>
  <si>
    <t xml:space="preserve">mt25mco030a</t>
  </si>
  <si>
    <t xml:space="preserve">Double vitrage sur mur rideau, vitre en verre non trempé à l'extérieur.</t>
  </si>
  <si>
    <t xml:space="preserve">m²</t>
  </si>
  <si>
    <t xml:space="preserve">mt25mco040a</t>
  </si>
  <si>
    <t xml:space="preserve">Fenêtre s'ouvrant sur un mur rideau, système à huisseries vissées et arrêt extérieur enjoliveur de couvre-joints clipsé.</t>
  </si>
  <si>
    <t xml:space="preserve">m²</t>
  </si>
  <si>
    <t xml:space="preserve">mt25mco050</t>
  </si>
  <si>
    <t xml:space="preserve">Répercussion des arrêts et des ancrages divers.</t>
  </si>
  <si>
    <t xml:space="preserve">m²</t>
  </si>
  <si>
    <t xml:space="preserve">mo018</t>
  </si>
  <si>
    <t xml:space="preserve">Compagnon professionnel III/CP2 menuisier PVC et métal.</t>
  </si>
  <si>
    <t xml:space="preserve">h</t>
  </si>
  <si>
    <t xml:space="preserve">mo059</t>
  </si>
  <si>
    <t xml:space="preserve">Ouvrier professionnel II/OP menuisier PVC et métal.</t>
  </si>
  <si>
    <t xml:space="preserve">h</t>
  </si>
  <si>
    <t xml:space="preserve">mo049</t>
  </si>
  <si>
    <t xml:space="preserve">Compagnon professionnel III/CP2 monteur de murs rideaux.</t>
  </si>
  <si>
    <t xml:space="preserve">h</t>
  </si>
  <si>
    <t xml:space="preserve">mo096</t>
  </si>
  <si>
    <t xml:space="preserve">Ouvrier professionnel II/OP monteur de murs rideaux.</t>
  </si>
  <si>
    <t xml:space="preserve">h</t>
  </si>
  <si>
    <t xml:space="preserve">Frais de chantier des unités d'ouvrage</t>
  </si>
  <si>
    <t xml:space="preserve">%</t>
  </si>
  <si>
    <t xml:space="preserve">Coût d'entretien décennal: 716,38Dhs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</si>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</sst>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36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1823.47</v>
      </c>
      <c r="H9" s="13">
        <f ca="1">ROUND(INDIRECT(ADDRESS(ROW()+(0), COLUMN()+(-3), 1))*INDIRECT(ADDRESS(ROW()+(0), COLUMN()+(-1), 1)), 2)</f>
        <v>1823.47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0.6</v>
      </c>
      <c r="F10" s="16" t="s">
        <v>16</v>
      </c>
      <c r="G10" s="17">
        <v>1576.08</v>
      </c>
      <c r="H10" s="17">
        <f ca="1">ROUND(INDIRECT(ADDRESS(ROW()+(0), COLUMN()+(-3), 1))*INDIRECT(ADDRESS(ROW()+(0), COLUMN()+(-1), 1)), 2)</f>
        <v>945.65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0.32</v>
      </c>
      <c r="F11" s="16" t="s">
        <v>19</v>
      </c>
      <c r="G11" s="17">
        <v>1047.61</v>
      </c>
      <c r="H11" s="17">
        <f ca="1">ROUND(INDIRECT(ADDRESS(ROW()+(0), COLUMN()+(-3), 1))*INDIRECT(ADDRESS(ROW()+(0), COLUMN()+(-1), 1)), 2)</f>
        <v>335.24</v>
      </c>
    </row>
    <row r="12" spans="1:8" ht="24.00" thickBot="1" customHeight="1">
      <c r="A12" s="14" t="s">
        <v>20</v>
      </c>
      <c r="B12" s="14"/>
      <c r="C12" s="14" t="s">
        <v>21</v>
      </c>
      <c r="D12" s="14"/>
      <c r="E12" s="15">
        <v>0.08</v>
      </c>
      <c r="F12" s="16" t="s">
        <v>22</v>
      </c>
      <c r="G12" s="17">
        <v>2673.71</v>
      </c>
      <c r="H12" s="17">
        <f ca="1">ROUND(INDIRECT(ADDRESS(ROW()+(0), COLUMN()+(-3), 1))*INDIRECT(ADDRESS(ROW()+(0), COLUMN()+(-1), 1)), 2)</f>
        <v>213.9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1</v>
      </c>
      <c r="F13" s="16" t="s">
        <v>25</v>
      </c>
      <c r="G13" s="17">
        <v>284.03</v>
      </c>
      <c r="H13" s="17">
        <f ca="1">ROUND(INDIRECT(ADDRESS(ROW()+(0), COLUMN()+(-3), 1))*INDIRECT(ADDRESS(ROW()+(0), COLUMN()+(-1), 1)), 2)</f>
        <v>284.03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0.602</v>
      </c>
      <c r="F14" s="16" t="s">
        <v>28</v>
      </c>
      <c r="G14" s="17">
        <v>58.54</v>
      </c>
      <c r="H14" s="17">
        <f ca="1">ROUND(INDIRECT(ADDRESS(ROW()+(0), COLUMN()+(-3), 1))*INDIRECT(ADDRESS(ROW()+(0), COLUMN()+(-1), 1)), 2)</f>
        <v>35.24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0.602</v>
      </c>
      <c r="F15" s="16" t="s">
        <v>31</v>
      </c>
      <c r="G15" s="17">
        <v>51.45</v>
      </c>
      <c r="H15" s="17">
        <f ca="1">ROUND(INDIRECT(ADDRESS(ROW()+(0), COLUMN()+(-3), 1))*INDIRECT(ADDRESS(ROW()+(0), COLUMN()+(-1), 1)), 2)</f>
        <v>30.97</v>
      </c>
    </row>
    <row r="16" spans="1:8" ht="13.50" thickBot="1" customHeight="1">
      <c r="A16" s="14" t="s">
        <v>32</v>
      </c>
      <c r="B16" s="14"/>
      <c r="C16" s="14" t="s">
        <v>33</v>
      </c>
      <c r="D16" s="14"/>
      <c r="E16" s="15">
        <v>1.757</v>
      </c>
      <c r="F16" s="16" t="s">
        <v>34</v>
      </c>
      <c r="G16" s="17">
        <v>59.53</v>
      </c>
      <c r="H16" s="17">
        <f ca="1">ROUND(INDIRECT(ADDRESS(ROW()+(0), COLUMN()+(-3), 1))*INDIRECT(ADDRESS(ROW()+(0), COLUMN()+(-1), 1)), 2)</f>
        <v>104.59</v>
      </c>
    </row>
    <row r="17" spans="1:8" ht="13.50" thickBot="1" customHeight="1">
      <c r="A17" s="14" t="s">
        <v>35</v>
      </c>
      <c r="B17" s="14"/>
      <c r="C17" s="18" t="s">
        <v>36</v>
      </c>
      <c r="D17" s="18"/>
      <c r="E17" s="19">
        <v>2.51</v>
      </c>
      <c r="F17" s="20" t="s">
        <v>37</v>
      </c>
      <c r="G17" s="21">
        <v>51.29</v>
      </c>
      <c r="H17" s="21">
        <f ca="1">ROUND(INDIRECT(ADDRESS(ROW()+(0), COLUMN()+(-3), 1))*INDIRECT(ADDRESS(ROW()+(0), COLUMN()+(-1), 1)), 2)</f>
        <v>128.74</v>
      </c>
    </row>
    <row r="18" spans="1:8" ht="13.50" thickBot="1" customHeight="1">
      <c r="A18" s="18"/>
      <c r="B18" s="18"/>
      <c r="C18" s="5" t="s">
        <v>38</v>
      </c>
      <c r="D18" s="5"/>
      <c r="E18" s="22">
        <v>2</v>
      </c>
      <c r="F18" s="23" t="s">
        <v>39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3901.83</v>
      </c>
      <c r="H18" s="24">
        <f ca="1">ROUND(INDIRECT(ADDRESS(ROW()+(0), COLUMN()+(-3), 1))*INDIRECT(ADDRESS(ROW()+(0), COLUMN()+(-1), 1))/100, 2)</f>
        <v>78.04</v>
      </c>
    </row>
    <row r="19" spans="1:8" ht="13.50" thickBot="1" customHeight="1">
      <c r="A19" s="25" t="s">
        <v>40</v>
      </c>
      <c r="B19" s="25"/>
      <c r="C19" s="26"/>
      <c r="D19" s="26"/>
      <c r="E19" s="26"/>
      <c r="F19" s="27"/>
      <c r="G19" s="25" t="s">
        <v>41</v>
      </c>
      <c r="H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3979.87</v>
      </c>
    </row>
  </sheetData>
  <mergeCells count="2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147638" right="0.147638" top="0.206693" bottom="0.206693" header="0.0" footer="0.0"/>
  <pageSetup paperSize="9" orientation="portrait"/>
  <rowBreaks count="0" manualBreakCount="0">
    </rowBreaks>
</worksheet>
</file>