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<sst xmlns="http://schemas.openxmlformats.org/spreadsheetml/2006/main" count="39" uniqueCount="39">
  <si>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</si>
  <si>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EME050</t>
  </si>
  <si>
    <t xml:space="preserve">U</t>
  </si>
  <si>
    <t xml:space="preserve">Porte d'entrée au logement, en PVC.</t>
  </si>
  <si>
    <r>
      <rPr>
        <sz val="8.25"/>
        <color rgb="FF000000"/>
        <rFont val="Arial"/>
        <family val="2"/>
      </rPr>
      <t xml:space="preserve">Porte d'entrée au logement formée d'un panneau massif décoré, réalisé à base de mousse en PVC rigide et d'une structure cellulaire uniforme, à un vantail battant, de dimensions 900x2100 mm, et précadre.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</si>
  <si>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</si>
  <si>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</si>
  <si>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</si>
  <si>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</si>
  <si>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</si>
  <si>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</si>
  <si>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mt24paa010aa</t>
  </si>
  <si>
    <t xml:space="preserve">Porte d'entrée au logement formée d'un panneau massif décoré, réalisé à base de mousse en PVC rigide et d'une structure cellulaire uniforme, à un vantail battant, de dimensions 900x2100 mm, couleur blanche.</t>
  </si>
  <si>
    <t xml:space="preserve">U</t>
  </si>
  <si>
    <t xml:space="preserve">mt26pec015b</t>
  </si>
  <si>
    <t xml:space="preserve">Précadre en acier galvanisé, pour porte d'entrée de PVC à un vantail, avec pattes d'ancrage à l'ouvrage.</t>
  </si>
  <si>
    <t xml:space="preserve">U</t>
  </si>
  <si>
    <t xml:space="preserve">mt13blw110a</t>
  </si>
  <si>
    <t xml:space="preserve">Aérosol de 750 cm³ de mousse de polyuréthane, de 22,5 kg/m³ de densité, 140% d'expansion, 18 N/cm² de résistance à la traction et 20 N/cm² de résistance à la flexion, conductivité thermique 0,04 W/(mK), stable de -40°C à 100°C; à appliquer au pistolet; selon NF EN 13165.</t>
  </si>
  <si>
    <t xml:space="preserve">U</t>
  </si>
  <si>
    <t xml:space="preserve">mt15sja100</t>
  </si>
  <si>
    <t xml:space="preserve">Cartouche de mastic de silicone neutre.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</si>
  <si>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</si>
  <si>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</si>
  <si>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</si>
  <si>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</si>
  <si>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</si>
  <si>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</si>
  <si>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</si>
  <si>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</si>
  <si>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</si>
  <si>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</si>
  <si>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</si>
  <si>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</si>
  <si>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</si>
  <si>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</si>
  <si>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</si>
  <si>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853,88Dhs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</si>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</sst>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8631.64</v>
      </c>
      <c r="G9" s="13">
        <f ca="1">ROUND(INDIRECT(ADDRESS(ROW()+(0), COLUMN()+(-3), 1))*INDIRECT(ADDRESS(ROW()+(0), COLUMN()+(-1), 1)), 2)</f>
        <v>8631.64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523.45</v>
      </c>
      <c r="G10" s="17">
        <f ca="1">ROUND(INDIRECT(ADDRESS(ROW()+(0), COLUMN()+(-3), 1))*INDIRECT(ADDRESS(ROW()+(0), COLUMN()+(-1), 1)), 2)</f>
        <v>523.45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82.08</v>
      </c>
      <c r="G11" s="17">
        <f ca="1">ROUND(INDIRECT(ADDRESS(ROW()+(0), COLUMN()+(-3), 1))*INDIRECT(ADDRESS(ROW()+(0), COLUMN()+(-1), 1)), 2)</f>
        <v>8.21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</v>
      </c>
      <c r="E12" s="16" t="s">
        <v>22</v>
      </c>
      <c r="F12" s="17">
        <v>42.85</v>
      </c>
      <c r="G12" s="17">
        <f ca="1">ROUND(INDIRECT(ADDRESS(ROW()+(0), COLUMN()+(-3), 1))*INDIRECT(ADDRESS(ROW()+(0), COLUMN()+(-1), 1)), 2)</f>
        <v>8.57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0.632</v>
      </c>
      <c r="E13" s="16" t="s">
        <v>25</v>
      </c>
      <c r="F13" s="17">
        <v>62.19</v>
      </c>
      <c r="G13" s="17">
        <f ca="1">ROUND(INDIRECT(ADDRESS(ROW()+(0), COLUMN()+(-3), 1))*INDIRECT(ADDRESS(ROW()+(0), COLUMN()+(-1), 1)), 2)</f>
        <v>39.3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0.632</v>
      </c>
      <c r="E14" s="16" t="s">
        <v>28</v>
      </c>
      <c r="F14" s="17">
        <v>52.11</v>
      </c>
      <c r="G14" s="17">
        <f ca="1">ROUND(INDIRECT(ADDRESS(ROW()+(0), COLUMN()+(-3), 1))*INDIRECT(ADDRESS(ROW()+(0), COLUMN()+(-1), 1)), 2)</f>
        <v>32.93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0.632</v>
      </c>
      <c r="E15" s="16" t="s">
        <v>31</v>
      </c>
      <c r="F15" s="17">
        <v>63.15</v>
      </c>
      <c r="G15" s="17">
        <f ca="1">ROUND(INDIRECT(ADDRESS(ROW()+(0), COLUMN()+(-3), 1))*INDIRECT(ADDRESS(ROW()+(0), COLUMN()+(-1), 1)), 2)</f>
        <v>39.91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0.316</v>
      </c>
      <c r="E16" s="20" t="s">
        <v>34</v>
      </c>
      <c r="F16" s="21">
        <v>55.5</v>
      </c>
      <c r="G16" s="21">
        <f ca="1">ROUND(INDIRECT(ADDRESS(ROW()+(0), COLUMN()+(-3), 1))*INDIRECT(ADDRESS(ROW()+(0), COLUMN()+(-1), 1)), 2)</f>
        <v>17.54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9301.55</v>
      </c>
      <c r="G17" s="24">
        <f ca="1">ROUND(INDIRECT(ADDRESS(ROW()+(0), COLUMN()+(-3), 1))*INDIRECT(ADDRESS(ROW()+(0), COLUMN()+(-1), 1))/100, 2)</f>
        <v>186.03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9487.58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