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<sst xmlns="http://schemas.openxmlformats.org/spreadsheetml/2006/main" count="39" uniqueCount="39">
  <si>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</si>
  <si>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EMG010</t>
  </si>
  <si>
    <t xml:space="preserve">U</t>
  </si>
  <si>
    <t xml:space="preserve">Porte battante pour garage, de panneaux sandwich isolants en acier galvanisé.</t>
  </si>
  <si>
    <r>
      <rPr>
        <sz val="8.25"/>
        <color rgb="FF000000"/>
        <rFont val="Arial"/>
        <family val="2"/>
      </rPr>
      <t xml:space="preserve">Porte battante à deux vantaux pour garage, constituée de panneau sandwich en acier galvanisé avec noyau isolant en mousse de polyuréthane, de texture en relief, avec panneaux, 350x200 cm, avec finition prélaqué de couleur blanche, avec cercle et châssis de profilés en acier laminé à froid, soudés entre eux et accroches pour mise en place sur l'ouvrage, avec ouverture automatique. Comprend le matériel de connexion électrique et équipement d'automatisme scellé sur l'ouvrage pour ouverture et fermeture automatique de porte.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</si>
  <si>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</si>
  <si>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</si>
  <si>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</si>
  <si>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</si>
  <si>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</si>
  <si>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</si>
  <si>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mt26pga020dj</t>
  </si>
  <si>
    <t xml:space="preserve">Porte battante à deux vantaux pour garage, constituée de panneau sandwich en acier galvanisé avec noyau isolant en mousse de polyuréthane, de texture en relief, avec panneaux, 350x200 cm, avec finition prélaqué de couleur blanche, avec cercle et châssis de profilés en acier laminé à froid, soudés entre eux et accroches pour mise en place sur l'ouvrage, poteau en acier zingué pour l'accroche ou la fixation à l'ouvrage, serrure et bouton sur les deux faces. Selon NF EN 13241-1.</t>
  </si>
  <si>
    <t xml:space="preserve">U</t>
  </si>
  <si>
    <t xml:space="preserve">mt26egm010bj</t>
  </si>
  <si>
    <t xml:space="preserve">Équipement de motorisation pour ouverture et fermeture automatique, pour porte de garage battante à deux vantaux.</t>
  </si>
  <si>
    <t xml:space="preserve">U</t>
  </si>
  <si>
    <t xml:space="preserve">mt26egm012</t>
  </si>
  <si>
    <t xml:space="preserve">Accessoires (serrure, bouton-poussoir, émetteur, récepteur et photocellule) pour automatisation d'une porte de garage.</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</si>
  <si>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</si>
  <si>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</si>
  <si>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</si>
  <si>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</si>
  <si>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</si>
  <si>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</si>
  <si>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</si>
  <si>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</si>
  <si>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</si>
  <si>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</si>
  <si>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</si>
  <si>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</si>
  <si>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</si>
  <si>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mo003</t>
  </si>
  <si>
    <t xml:space="preserve">Compagnon professionnel III/CP2 électricien.</t>
  </si>
  <si>
    <t xml:space="preserve">h</t>
  </si>
  <si>
    <t xml:space="preserve">Frais de chantier des unités d'ouvrage</t>
  </si>
  <si>
    <t xml:space="preserve">%</t>
  </si>
  <si>
    <t xml:space="preserve">Coût d'entretien décennal: 8.434,11Dhs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</si>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</sst>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7.01"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28136.6</v>
      </c>
      <c r="G9" s="13">
        <f ca="1">ROUND(INDIRECT(ADDRESS(ROW()+(0), COLUMN()+(-3), 1))*INDIRECT(ADDRESS(ROW()+(0), COLUMN()+(-1), 1)), 2)</f>
        <v>28136.6</v>
      </c>
    </row>
    <row r="10" spans="1:7" ht="24.00" thickBot="1" customHeight="1">
      <c r="A10" s="14" t="s">
        <v>14</v>
      </c>
      <c r="B10" s="14"/>
      <c r="C10" s="14" t="s">
        <v>15</v>
      </c>
      <c r="D10" s="15">
        <v>1</v>
      </c>
      <c r="E10" s="16" t="s">
        <v>16</v>
      </c>
      <c r="F10" s="17">
        <v>9388</v>
      </c>
      <c r="G10" s="17">
        <f ca="1">ROUND(INDIRECT(ADDRESS(ROW()+(0), COLUMN()+(-3), 1))*INDIRECT(ADDRESS(ROW()+(0), COLUMN()+(-1), 1)), 2)</f>
        <v>9388</v>
      </c>
    </row>
    <row r="11" spans="1:7" ht="24.00" thickBot="1" customHeight="1">
      <c r="A11" s="14" t="s">
        <v>17</v>
      </c>
      <c r="B11" s="14"/>
      <c r="C11" s="14" t="s">
        <v>18</v>
      </c>
      <c r="D11" s="15">
        <v>1</v>
      </c>
      <c r="E11" s="16" t="s">
        <v>19</v>
      </c>
      <c r="F11" s="17">
        <v>3181.49</v>
      </c>
      <c r="G11" s="17">
        <f ca="1">ROUND(INDIRECT(ADDRESS(ROW()+(0), COLUMN()+(-3), 1))*INDIRECT(ADDRESS(ROW()+(0), COLUMN()+(-1), 1)), 2)</f>
        <v>3181.49</v>
      </c>
    </row>
    <row r="12" spans="1:7" ht="13.50" thickBot="1" customHeight="1">
      <c r="A12" s="14" t="s">
        <v>20</v>
      </c>
      <c r="B12" s="14"/>
      <c r="C12" s="14" t="s">
        <v>21</v>
      </c>
      <c r="D12" s="15">
        <v>0.721</v>
      </c>
      <c r="E12" s="16" t="s">
        <v>22</v>
      </c>
      <c r="F12" s="17">
        <v>57.66</v>
      </c>
      <c r="G12" s="17">
        <f ca="1">ROUND(INDIRECT(ADDRESS(ROW()+(0), COLUMN()+(-3), 1))*INDIRECT(ADDRESS(ROW()+(0), COLUMN()+(-1), 1)), 2)</f>
        <v>41.57</v>
      </c>
    </row>
    <row r="13" spans="1:7" ht="13.50" thickBot="1" customHeight="1">
      <c r="A13" s="14" t="s">
        <v>23</v>
      </c>
      <c r="B13" s="14"/>
      <c r="C13" s="14" t="s">
        <v>24</v>
      </c>
      <c r="D13" s="15">
        <v>0.721</v>
      </c>
      <c r="E13" s="16" t="s">
        <v>25</v>
      </c>
      <c r="F13" s="17">
        <v>48.31</v>
      </c>
      <c r="G13" s="17">
        <f ca="1">ROUND(INDIRECT(ADDRESS(ROW()+(0), COLUMN()+(-3), 1))*INDIRECT(ADDRESS(ROW()+(0), COLUMN()+(-1), 1)), 2)</f>
        <v>34.83</v>
      </c>
    </row>
    <row r="14" spans="1:7" ht="13.50" thickBot="1" customHeight="1">
      <c r="A14" s="14" t="s">
        <v>26</v>
      </c>
      <c r="B14" s="14"/>
      <c r="C14" s="14" t="s">
        <v>27</v>
      </c>
      <c r="D14" s="15">
        <v>1.681</v>
      </c>
      <c r="E14" s="16" t="s">
        <v>28</v>
      </c>
      <c r="F14" s="17">
        <v>58.54</v>
      </c>
      <c r="G14" s="17">
        <f ca="1">ROUND(INDIRECT(ADDRESS(ROW()+(0), COLUMN()+(-3), 1))*INDIRECT(ADDRESS(ROW()+(0), COLUMN()+(-1), 1)), 2)</f>
        <v>98.41</v>
      </c>
    </row>
    <row r="15" spans="1:7" ht="13.50" thickBot="1" customHeight="1">
      <c r="A15" s="14" t="s">
        <v>29</v>
      </c>
      <c r="B15" s="14"/>
      <c r="C15" s="14" t="s">
        <v>30</v>
      </c>
      <c r="D15" s="15">
        <v>1.681</v>
      </c>
      <c r="E15" s="16" t="s">
        <v>31</v>
      </c>
      <c r="F15" s="17">
        <v>51.45</v>
      </c>
      <c r="G15" s="17">
        <f ca="1">ROUND(INDIRECT(ADDRESS(ROW()+(0), COLUMN()+(-3), 1))*INDIRECT(ADDRESS(ROW()+(0), COLUMN()+(-1), 1)), 2)</f>
        <v>86.49</v>
      </c>
    </row>
    <row r="16" spans="1:7" ht="13.50" thickBot="1" customHeight="1">
      <c r="A16" s="14" t="s">
        <v>32</v>
      </c>
      <c r="B16" s="14"/>
      <c r="C16" s="18" t="s">
        <v>33</v>
      </c>
      <c r="D16" s="19">
        <v>6.321</v>
      </c>
      <c r="E16" s="20" t="s">
        <v>34</v>
      </c>
      <c r="F16" s="21">
        <v>59.53</v>
      </c>
      <c r="G16" s="21">
        <f ca="1">ROUND(INDIRECT(ADDRESS(ROW()+(0), COLUMN()+(-3), 1))*INDIRECT(ADDRESS(ROW()+(0), COLUMN()+(-1), 1)), 2)</f>
        <v>376.29</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41343.7</v>
      </c>
      <c r="G17" s="24">
        <f ca="1">ROUND(INDIRECT(ADDRESS(ROW()+(0), COLUMN()+(-3), 1))*INDIRECT(ADDRESS(ROW()+(0), COLUMN()+(-1), 1))/100, 2)</f>
        <v>826.87</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42170.6</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