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<sst xmlns="http://schemas.openxmlformats.org/spreadsheetml/2006/main" count="30" uniqueCount="30">
  <si>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</si>
  <si>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EMR020</t>
  </si>
  <si>
    <t xml:space="preserve">U</t>
  </si>
  <si>
    <t xml:space="preserve">Porte frigorifique pivotante.</t>
  </si>
  <si>
    <r>
      <rPr>
        <sz val="8.25"/>
        <color rgb="FF000000"/>
        <rFont val="Arial"/>
        <family val="2"/>
      </rPr>
      <t xml:space="preserve">Porte frigorifique pivotante, demi-encastrée, avec un point de fermeture et charnières, pour ouverture de dimensions utiles 800x1800 mm, de chambre froide, avec température de travail jusqu'à 0 °C. VANTAIL: de 75 mm d'épaisseur, avec châssis en profilé structural en aluminium anodisé, revêtement sur les deux faces de tôle d'acier galvanisé, finition laquée et âme de mousse de polyuréthane injectée à haute pression, de densité comprise entre 40 et 45 kg/m³, avec cadre de profilés avec rupture de pont thermique et double bourrelet périmétrique sur support en PVC; ACCESSOIRES: serrure avec clé, avec possibilité d'ouverture depuis l'intérieur et rideau de lames en PVC. Mise en place sur panneau frigorifique.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</si>
  <si>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</si>
  <si>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</si>
  <si>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</si>
  <si>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</si>
  <si>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</si>
  <si>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</si>
  <si>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mt12psa110aa</t>
  </si>
  <si>
    <t xml:space="preserve">Porte frigorifique pivotante, demi-encastrée, avec un point de fermeture et charnières, pour ouverture de dimensions utiles 800x1800 mm, de chambre froide, avec température de travail jusqu'à 0 °C, de 75 mm d'épaisseur, avec châssis en profilé structural en aluminium anodisé, revêtement sur les deux faces de tôle d'acier galvanisé, finition laquée et âme de mousse de polyuréthane injectée à haute pression, de densité comprise entre 40 et 45 kg/m³, avec cadre de profilés avec rupture de pont thermique et double bourrelet périmétrique sur support en PVC, à placer sur panneau frigorifique.</t>
  </si>
  <si>
    <t xml:space="preserve">U</t>
  </si>
  <si>
    <t xml:space="preserve">mt23var020</t>
  </si>
  <si>
    <t xml:space="preserve">Kit de serrure avec clé, avec possibilité d'ouverture depuis l'intérieur, pour porte frigorifique.</t>
  </si>
  <si>
    <t xml:space="preserve">U</t>
  </si>
  <si>
    <t xml:space="preserve">mt12psa200b</t>
  </si>
  <si>
    <t xml:space="preserve">Rideau de lames en PVC, de 3 mm d'épaisseur, pour ouverture de dimensions utiles 800x1800 mm, avec un chevauchement de 50 mm entre les lames, pour minimiser le flux d'air pendant l'ouverture de la porte frigorifique, avec ferrures et accessoires de fixation en acier inoxydable.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</si>
  <si>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</si>
  <si>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</si>
  <si>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</si>
  <si>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</si>
  <si>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</si>
  <si>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</si>
  <si>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</si>
  <si>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</si>
  <si>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</si>
  <si>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1.025,34Dhs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</si>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</sst>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1.05</v>
      </c>
      <c r="E9" s="11" t="s">
        <v>13</v>
      </c>
      <c r="F9" s="13">
        <v>7019.13</v>
      </c>
      <c r="G9" s="13">
        <f ca="1">ROUND(INDIRECT(ADDRESS(ROW()+(0), COLUMN()+(-3), 1))*INDIRECT(ADDRESS(ROW()+(0), COLUMN()+(-1), 1)), 2)</f>
        <v>7370.09</v>
      </c>
    </row>
    <row r="10" spans="1:7" ht="13.50" thickBot="1" customHeight="1">
      <c r="A10" s="14" t="s">
        <v>14</v>
      </c>
      <c r="B10" s="14"/>
      <c r="C10" s="14" t="s">
        <v>15</v>
      </c>
      <c r="D10" s="15">
        <v>1</v>
      </c>
      <c r="E10" s="16" t="s">
        <v>16</v>
      </c>
      <c r="F10" s="17">
        <v>3001.54</v>
      </c>
      <c r="G10" s="17">
        <f ca="1">ROUND(INDIRECT(ADDRESS(ROW()+(0), COLUMN()+(-3), 1))*INDIRECT(ADDRESS(ROW()+(0), COLUMN()+(-1), 1)), 2)</f>
        <v>3001.54</v>
      </c>
    </row>
    <row r="11" spans="1:7" ht="45.00" thickBot="1" customHeight="1">
      <c r="A11" s="14" t="s">
        <v>17</v>
      </c>
      <c r="B11" s="14"/>
      <c r="C11" s="14" t="s">
        <v>18</v>
      </c>
      <c r="D11" s="15">
        <v>1</v>
      </c>
      <c r="E11" s="16" t="s">
        <v>19</v>
      </c>
      <c r="F11" s="17">
        <v>1923.79</v>
      </c>
      <c r="G11" s="17">
        <f ca="1">ROUND(INDIRECT(ADDRESS(ROW()+(0), COLUMN()+(-3), 1))*INDIRECT(ADDRESS(ROW()+(0), COLUMN()+(-1), 1)), 2)</f>
        <v>1923.79</v>
      </c>
    </row>
    <row r="12" spans="1:7" ht="13.50" thickBot="1" customHeight="1">
      <c r="A12" s="14" t="s">
        <v>20</v>
      </c>
      <c r="B12" s="14"/>
      <c r="C12" s="14" t="s">
        <v>21</v>
      </c>
      <c r="D12" s="15">
        <v>1.666</v>
      </c>
      <c r="E12" s="16" t="s">
        <v>22</v>
      </c>
      <c r="F12" s="17">
        <v>59.53</v>
      </c>
      <c r="G12" s="17">
        <f ca="1">ROUND(INDIRECT(ADDRESS(ROW()+(0), COLUMN()+(-3), 1))*INDIRECT(ADDRESS(ROW()+(0), COLUMN()+(-1), 1)), 2)</f>
        <v>99.18</v>
      </c>
    </row>
    <row r="13" spans="1:7" ht="13.50" thickBot="1" customHeight="1">
      <c r="A13" s="14" t="s">
        <v>23</v>
      </c>
      <c r="B13" s="14"/>
      <c r="C13" s="18" t="s">
        <v>24</v>
      </c>
      <c r="D13" s="19">
        <v>3.331</v>
      </c>
      <c r="E13" s="20" t="s">
        <v>25</v>
      </c>
      <c r="F13" s="21">
        <v>51.29</v>
      </c>
      <c r="G13" s="21">
        <f ca="1">ROUND(INDIRECT(ADDRESS(ROW()+(0), COLUMN()+(-3), 1))*INDIRECT(ADDRESS(ROW()+(0), COLUMN()+(-1), 1)), 2)</f>
        <v>170.85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12565.5</v>
      </c>
      <c r="G14" s="24">
        <f ca="1">ROUND(INDIRECT(ADDRESS(ROW()+(0), COLUMN()+(-3), 1))*INDIRECT(ADDRESS(ROW()+(0), COLUMN()+(-1), 1))/100, 2)</f>
        <v>251.31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12816.8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