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<sst xmlns="http://schemas.openxmlformats.org/spreadsheetml/2006/main" count="33" uniqueCount="33">
  <si>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</si>
  <si>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ETI070</t>
  </si>
  <si>
    <t xml:space="preserve">U</t>
  </si>
  <si>
    <t xml:space="preserve">Rencontre de toiture terrasse chaude, accessible avec un écoulement. Imperméabilisation avec des membranes bitumineuses.</t>
  </si>
  <si>
    <r>
      <rPr>
        <sz val="8.25"/>
        <color rgb="FF000000"/>
        <rFont val="Arial"/>
        <family val="2"/>
      </rPr>
      <t xml:space="preserve">Rencontre en toiture terrasse chaude, accessible, avec revêtement de sol flottant isolant, type inversée, sans isolant thermique supplémentaire avec bouche d'écoulement à sortie verticale, en réalisant un rabaissement dans le support autour de l'écoulement, dans lequel sera placée l'imperméabilisation constituée de: pièce de renfort de membrane en bitume modifié par élastomère SBS, LBM(SBS)-40-FP, avec une armature de feutre de polyester non tissé de 160 g/m², de surface non protégée, totalement adhérée au support avec chalumeau, impression préalable avec émulsion bitumineuse anionique avec charges, et mise en place de bouche d'écoulement siphoïde de caoutchouc EPDM, à sortie verticale, de 90 mm de diamètre, avec grille plate de caoutchouc EPDM, intégralement adhéré à la pièce de renfort précédente avec chalumeau.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</si>
  <si>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</si>
  <si>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</si>
  <si>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</si>
  <si>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</si>
  <si>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</si>
  <si>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</si>
  <si>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mt14iea020c</t>
  </si>
  <si>
    <t xml:space="preserve">Émulsion bitumineuse anionique avec charges.</t>
  </si>
  <si>
    <t xml:space="preserve">kg</t>
  </si>
  <si>
    <t xml:space="preserve">mt14lba010g</t>
  </si>
  <si>
    <t xml:space="preserve">Membrane en bitume modifié par élastomère SBS, LBM(SBS)-40-FP, de 3,5 mm d'épaisseur, masse nominale 4 kg/m², avec une armature de feutre de polyester non tissé de 160 g/m², de surface non protégée. Selon NF EN 13707.</t>
  </si>
  <si>
    <t xml:space="preserve">m²</t>
  </si>
  <si>
    <t xml:space="preserve">mt15acc050Cf</t>
  </si>
  <si>
    <t xml:space="preserve">Bouche d'écoulement siphoïde de caoutchouc EPDM, à sortie verticale, de 90 mm de diamètre, avec grille plate de caoutchouc EPDM.</t>
  </si>
  <si>
    <t xml:space="preserve">U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</si>
  <si>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</si>
  <si>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</si>
  <si>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</si>
  <si>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</si>
  <si>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</si>
  <si>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</si>
  <si>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</si>
  <si>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</si>
  <si>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</si>
  <si>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</si>
  <si>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</si>
  <si>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124,77Dhs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</si>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</sst>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19" customWidth="1"/>
    <col min="4" max="4" width="78.37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0.3</v>
      </c>
      <c r="F9" s="11" t="s">
        <v>13</v>
      </c>
      <c r="G9" s="13">
        <v>45.13</v>
      </c>
      <c r="H9" s="13">
        <f ca="1">ROUND(INDIRECT(ADDRESS(ROW()+(0), COLUMN()+(-3), 1))*INDIRECT(ADDRESS(ROW()+(0), COLUMN()+(-1), 1)), 2)</f>
        <v>13.54</v>
      </c>
    </row>
    <row r="10" spans="1:8" ht="34.50" thickBot="1" customHeight="1">
      <c r="A10" s="14" t="s">
        <v>14</v>
      </c>
      <c r="B10" s="14"/>
      <c r="C10" s="14"/>
      <c r="D10" s="14" t="s">
        <v>15</v>
      </c>
      <c r="E10" s="15">
        <v>1.05</v>
      </c>
      <c r="F10" s="16" t="s">
        <v>16</v>
      </c>
      <c r="G10" s="17">
        <v>94.77</v>
      </c>
      <c r="H10" s="17">
        <f ca="1">ROUND(INDIRECT(ADDRESS(ROW()+(0), COLUMN()+(-3), 1))*INDIRECT(ADDRESS(ROW()+(0), COLUMN()+(-1), 1)), 2)</f>
        <v>99.51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195.75</v>
      </c>
      <c r="H11" s="17">
        <f ca="1">ROUND(INDIRECT(ADDRESS(ROW()+(0), COLUMN()+(-3), 1))*INDIRECT(ADDRESS(ROW()+(0), COLUMN()+(-1), 1)), 2)</f>
        <v>195.75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0.385</v>
      </c>
      <c r="F12" s="16" t="s">
        <v>22</v>
      </c>
      <c r="G12" s="17">
        <v>57.66</v>
      </c>
      <c r="H12" s="17">
        <f ca="1">ROUND(INDIRECT(ADDRESS(ROW()+(0), COLUMN()+(-3), 1))*INDIRECT(ADDRESS(ROW()+(0), COLUMN()+(-1), 1)), 2)</f>
        <v>22.2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0.385</v>
      </c>
      <c r="F13" s="16" t="s">
        <v>25</v>
      </c>
      <c r="G13" s="17">
        <v>51.29</v>
      </c>
      <c r="H13" s="17">
        <f ca="1">ROUND(INDIRECT(ADDRESS(ROW()+(0), COLUMN()+(-3), 1))*INDIRECT(ADDRESS(ROW()+(0), COLUMN()+(-1), 1)), 2)</f>
        <v>19.75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0.373</v>
      </c>
      <c r="F14" s="20" t="s">
        <v>28</v>
      </c>
      <c r="G14" s="21">
        <v>59.53</v>
      </c>
      <c r="H14" s="21">
        <f ca="1">ROUND(INDIRECT(ADDRESS(ROW()+(0), COLUMN()+(-3), 1))*INDIRECT(ADDRESS(ROW()+(0), COLUMN()+(-1), 1)), 2)</f>
        <v>22.2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372.95</v>
      </c>
      <c r="H15" s="24">
        <f ca="1">ROUND(INDIRECT(ADDRESS(ROW()+(0), COLUMN()+(-3), 1))*INDIRECT(ADDRESS(ROW()+(0), COLUMN()+(-1), 1))/100, 2)</f>
        <v>7.46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380.41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