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<sst xmlns="http://schemas.openxmlformats.org/spreadsheetml/2006/main" count="72" uniqueCount="72">
  <si>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</si>
  <si>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ETI160</t>
  </si>
  <si>
    <t xml:space="preserve">m</t>
  </si>
  <si>
    <t xml:space="preserve">Rencontre de toiture terrasse froide, accessible avec un parement vertical. Imperméabilisation avec des membranes bitumineuses.</t>
  </si>
  <si>
    <r>
      <rPr>
        <sz val="8.25"/>
        <color rgb="FF000000"/>
        <rFont val="Arial"/>
        <family val="2"/>
      </rPr>
      <t xml:space="preserve">Rencontre de toiture terrasse froide, accessible, avec revêtement de sol fixe, type conventionnelle avec un parement vertical; par réalisation d'un décrochement périmétrique de plus de 5 cm par rapport au parement vertical et de plus de 20 cm de hauteur sur la protection de la couverture, rempli avec du mortier de ciment, confectionné sur chantier, dosage 1:8 placé sur l'imperméabilisation, elle-même soudée sur le support et constituée de: bande de renfort de 50 cm de largeur, réalisée à partir de membrane en bitume modifié par élastomère SBS, LBM(SBS)-40-FP, avec une armature de feutre de polyester non tissé de 160 g/m², de surface non protégée, totalement adhérée au support avec chalumeau, impression préalable avec émulsion bitumineuse anionique avec charges. Arrêt avec bande de finalisation de 50 cm de développement avec membrane en bitume modifié par élastomère SBS, LBM(SBS)-40-FP, avec une armature de feutre de polyester non tissé de 160 g/m², de surface non protégée, finition avec un revêtement de plinthes de grès rustique, de 7 cm, 3 €/m mis en place avec joints larges (séparation entre 3 et 15 mm), en couche mince avec du mortier-colle de prise normale, C1 sans aucune caractéristique supplémentaire, couleur grise et jointoyés avec du mortier de joints cémenteux amélioré, avec absorption d'eau réduite et résistance élevée à l'abrasion type CG 2 W A, couleur blanche, pour joints de 2 à 15 mm, réalisation de la ventilation périmétrique de la lame avec brique creuse en terre cuite, et mise en place d'un appui de fenêtre en terre cuite de 11x24 cm, fixé au parement, en tant qu'arrêt de la ventilation périmétrique de la lame.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</si>
  <si>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</si>
  <si>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</si>
  <si>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</si>
  <si>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</si>
  <si>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</si>
  <si>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</si>
  <si>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</si>
  <si>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</si>
  <si>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</si>
  <si>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mt04lcc010e</t>
  </si>
  <si>
    <t xml:space="preserve">Brique creuse en terre cuite (H-16), à revêtir, 24x19x14 cm, pour utilisation en maçonnerie protégée (pièce en P), densité 780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</si>
  <si>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</si>
  <si>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</si>
  <si>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</si>
  <si>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</si>
  <si>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</si>
  <si>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</si>
  <si>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</si>
  <si>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</si>
  <si>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</si>
  <si>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</si>
  <si>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mt14iea020c</t>
  </si>
  <si>
    <t xml:space="preserve">Émulsion bitumineuse anionique avec charges.</t>
  </si>
  <si>
    <t xml:space="preserve">kg</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</si>
  <si>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</si>
  <si>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</si>
  <si>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</si>
  <si>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mt18rcr010a300</t>
  </si>
  <si>
    <t xml:space="preserve">Plinthe céramique en grès rustique, de 7 cm de largeur, 3,00Dhs/m.</t>
  </si>
  <si>
    <t xml:space="preserve">m</t>
  </si>
  <si>
    <t xml:space="preserve">mt09mcr021g</t>
  </si>
  <si>
    <t xml:space="preserve">Mortier-colle de prise normale, C1, selon NF EN 12004, couleur grise.</t>
  </si>
  <si>
    <t xml:space="preserve">kg</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</si>
  <si>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</si>
  <si>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</si>
  <si>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</si>
  <si>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mt20vce020a</t>
  </si>
  <si>
    <t xml:space="preserve">Appui de fenêtre de tomettes, finition mat, couleur rouge, en pièces de 11x24x1,2 cm, avec larmier.</t>
  </si>
  <si>
    <t xml:space="preserve">m</t>
  </si>
  <si>
    <t xml:space="preserve">mt08adt010</t>
  </si>
  <si>
    <t xml:space="preserve">Adjuvant hydrofuge pour imperméabilisation des mortiers ou des bétons.</t>
  </si>
  <si>
    <t xml:space="preserve">kg</t>
  </si>
  <si>
    <t xml:space="preserve">mt09mcr070a</t>
  </si>
  <si>
    <t xml:space="preserve">Mortier de joints cémenteux avec résistance élevée à l'abrasion et absorption d'eau réduite, CG2, pour joint ouvert entre 3 et 15 mm, selon NF EN 13888.</t>
  </si>
  <si>
    <t xml:space="preserve">kg</t>
  </si>
  <si>
    <t xml:space="preserve">mq06hor010</t>
  </si>
  <si>
    <t xml:space="preserve">Bétonnière électrique avec une capacité de gâchage de 160 l.</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</si>
  <si>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</si>
  <si>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</si>
  <si>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</si>
  <si>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</si>
  <si>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</si>
  <si>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</si>
  <si>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</si>
  <si>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</si>
  <si>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</si>
  <si>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</si>
  <si>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</si>
  <si>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</si>
  <si>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</si>
  <si>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</si>
  <si>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</si>
  <si>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</si>
  <si>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</si>
  <si>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</si>
  <si>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95,02Dhs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</si>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</sst>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2.04"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7</v>
      </c>
      <c r="F9" s="11" t="s">
        <v>13</v>
      </c>
      <c r="G9" s="13">
        <v>3.99</v>
      </c>
      <c r="H9" s="13">
        <f ca="1">ROUND(INDIRECT(ADDRESS(ROW()+(0), COLUMN()+(-3), 1))*INDIRECT(ADDRESS(ROW()+(0), COLUMN()+(-1), 1)), 2)</f>
        <v>27.93</v>
      </c>
    </row>
    <row r="10" spans="1:8" ht="24.00" thickBot="1" customHeight="1">
      <c r="A10" s="14" t="s">
        <v>14</v>
      </c>
      <c r="B10" s="14"/>
      <c r="C10" s="14"/>
      <c r="D10" s="14" t="s">
        <v>15</v>
      </c>
      <c r="E10" s="15">
        <v>4</v>
      </c>
      <c r="F10" s="16" t="s">
        <v>16</v>
      </c>
      <c r="G10" s="17">
        <v>5.23</v>
      </c>
      <c r="H10" s="17">
        <f ca="1">ROUND(INDIRECT(ADDRESS(ROW()+(0), COLUMN()+(-3), 1))*INDIRECT(ADDRESS(ROW()+(0), COLUMN()+(-1), 1)), 2)</f>
        <v>20.92</v>
      </c>
    </row>
    <row r="11" spans="1:8" ht="13.50" thickBot="1" customHeight="1">
      <c r="A11" s="14" t="s">
        <v>17</v>
      </c>
      <c r="B11" s="14"/>
      <c r="C11" s="14"/>
      <c r="D11" s="14" t="s">
        <v>18</v>
      </c>
      <c r="E11" s="15">
        <v>0.012</v>
      </c>
      <c r="F11" s="16" t="s">
        <v>19</v>
      </c>
      <c r="G11" s="17">
        <v>17.79</v>
      </c>
      <c r="H11" s="17">
        <f ca="1">ROUND(INDIRECT(ADDRESS(ROW()+(0), COLUMN()+(-3), 1))*INDIRECT(ADDRESS(ROW()+(0), COLUMN()+(-1), 1)), 2)</f>
        <v>0.21</v>
      </c>
    </row>
    <row r="12" spans="1:8" ht="13.50" thickBot="1" customHeight="1">
      <c r="A12" s="14" t="s">
        <v>20</v>
      </c>
      <c r="B12" s="14"/>
      <c r="C12" s="14"/>
      <c r="D12" s="14" t="s">
        <v>21</v>
      </c>
      <c r="E12" s="15">
        <v>0.03</v>
      </c>
      <c r="F12" s="16" t="s">
        <v>22</v>
      </c>
      <c r="G12" s="17">
        <v>190.71</v>
      </c>
      <c r="H12" s="17">
        <f ca="1">ROUND(INDIRECT(ADDRESS(ROW()+(0), COLUMN()+(-3), 1))*INDIRECT(ADDRESS(ROW()+(0), COLUMN()+(-1), 1)), 2)</f>
        <v>5.72</v>
      </c>
    </row>
    <row r="13" spans="1:8" ht="13.50" thickBot="1" customHeight="1">
      <c r="A13" s="14" t="s">
        <v>23</v>
      </c>
      <c r="B13" s="14"/>
      <c r="C13" s="14"/>
      <c r="D13" s="14" t="s">
        <v>24</v>
      </c>
      <c r="E13" s="15">
        <v>3.868</v>
      </c>
      <c r="F13" s="16" t="s">
        <v>25</v>
      </c>
      <c r="G13" s="17">
        <v>1.29</v>
      </c>
      <c r="H13" s="17">
        <f ca="1">ROUND(INDIRECT(ADDRESS(ROW()+(0), COLUMN()+(-3), 1))*INDIRECT(ADDRESS(ROW()+(0), COLUMN()+(-1), 1)), 2)</f>
        <v>4.99</v>
      </c>
    </row>
    <row r="14" spans="1:8" ht="13.50" thickBot="1" customHeight="1">
      <c r="A14" s="14" t="s">
        <v>26</v>
      </c>
      <c r="B14" s="14"/>
      <c r="C14" s="14"/>
      <c r="D14" s="14" t="s">
        <v>27</v>
      </c>
      <c r="E14" s="15">
        <v>0.15</v>
      </c>
      <c r="F14" s="16" t="s">
        <v>28</v>
      </c>
      <c r="G14" s="17">
        <v>45.13</v>
      </c>
      <c r="H14" s="17">
        <f ca="1">ROUND(INDIRECT(ADDRESS(ROW()+(0), COLUMN()+(-3), 1))*INDIRECT(ADDRESS(ROW()+(0), COLUMN()+(-1), 1)), 2)</f>
        <v>6.77</v>
      </c>
    </row>
    <row r="15" spans="1:8" ht="34.50" thickBot="1" customHeight="1">
      <c r="A15" s="14" t="s">
        <v>29</v>
      </c>
      <c r="B15" s="14"/>
      <c r="C15" s="14"/>
      <c r="D15" s="14" t="s">
        <v>30</v>
      </c>
      <c r="E15" s="15">
        <v>1.025</v>
      </c>
      <c r="F15" s="16" t="s">
        <v>31</v>
      </c>
      <c r="G15" s="17">
        <v>94.77</v>
      </c>
      <c r="H15" s="17">
        <f ca="1">ROUND(INDIRECT(ADDRESS(ROW()+(0), COLUMN()+(-3), 1))*INDIRECT(ADDRESS(ROW()+(0), COLUMN()+(-1), 1)), 2)</f>
        <v>97.14</v>
      </c>
    </row>
    <row r="16" spans="1:8" ht="13.50" thickBot="1" customHeight="1">
      <c r="A16" s="14" t="s">
        <v>32</v>
      </c>
      <c r="B16" s="14"/>
      <c r="C16" s="14"/>
      <c r="D16" s="14" t="s">
        <v>33</v>
      </c>
      <c r="E16" s="15">
        <v>1.05</v>
      </c>
      <c r="F16" s="16" t="s">
        <v>34</v>
      </c>
      <c r="G16" s="17">
        <v>32.73</v>
      </c>
      <c r="H16" s="17">
        <f ca="1">ROUND(INDIRECT(ADDRESS(ROW()+(0), COLUMN()+(-3), 1))*INDIRECT(ADDRESS(ROW()+(0), COLUMN()+(-1), 1)), 2)</f>
        <v>34.37</v>
      </c>
    </row>
    <row r="17" spans="1:8" ht="13.50" thickBot="1" customHeight="1">
      <c r="A17" s="14" t="s">
        <v>35</v>
      </c>
      <c r="B17" s="14"/>
      <c r="C17" s="14"/>
      <c r="D17" s="14" t="s">
        <v>36</v>
      </c>
      <c r="E17" s="15">
        <v>0.24</v>
      </c>
      <c r="F17" s="16" t="s">
        <v>37</v>
      </c>
      <c r="G17" s="17">
        <v>4.15</v>
      </c>
      <c r="H17" s="17">
        <f ca="1">ROUND(INDIRECT(ADDRESS(ROW()+(0), COLUMN()+(-3), 1))*INDIRECT(ADDRESS(ROW()+(0), COLUMN()+(-1), 1)), 2)</f>
        <v>1</v>
      </c>
    </row>
    <row r="18" spans="1:8" ht="66.00" thickBot="1" customHeight="1">
      <c r="A18" s="14" t="s">
        <v>38</v>
      </c>
      <c r="B18" s="14"/>
      <c r="C18" s="14"/>
      <c r="D18" s="14" t="s">
        <v>39</v>
      </c>
      <c r="E18" s="15">
        <v>0.01</v>
      </c>
      <c r="F18" s="16" t="s">
        <v>40</v>
      </c>
      <c r="G18" s="17">
        <v>17.26</v>
      </c>
      <c r="H18" s="17">
        <f ca="1">ROUND(INDIRECT(ADDRESS(ROW()+(0), COLUMN()+(-3), 1))*INDIRECT(ADDRESS(ROW()+(0), COLUMN()+(-1), 1)), 2)</f>
        <v>0.17</v>
      </c>
    </row>
    <row r="19" spans="1:8" ht="24.00" thickBot="1" customHeight="1">
      <c r="A19" s="14" t="s">
        <v>41</v>
      </c>
      <c r="B19" s="14"/>
      <c r="C19" s="14"/>
      <c r="D19" s="14" t="s">
        <v>42</v>
      </c>
      <c r="E19" s="15">
        <v>1</v>
      </c>
      <c r="F19" s="16" t="s">
        <v>43</v>
      </c>
      <c r="G19" s="17">
        <v>42.75</v>
      </c>
      <c r="H19" s="17">
        <f ca="1">ROUND(INDIRECT(ADDRESS(ROW()+(0), COLUMN()+(-3), 1))*INDIRECT(ADDRESS(ROW()+(0), COLUMN()+(-1), 1)), 2)</f>
        <v>42.75</v>
      </c>
    </row>
    <row r="20" spans="1:8" ht="13.50" thickBot="1" customHeight="1">
      <c r="A20" s="14" t="s">
        <v>44</v>
      </c>
      <c r="B20" s="14"/>
      <c r="C20" s="14"/>
      <c r="D20" s="14" t="s">
        <v>45</v>
      </c>
      <c r="E20" s="15">
        <v>0.09</v>
      </c>
      <c r="F20" s="16" t="s">
        <v>46</v>
      </c>
      <c r="G20" s="17">
        <v>14.23</v>
      </c>
      <c r="H20" s="17">
        <f ca="1">ROUND(INDIRECT(ADDRESS(ROW()+(0), COLUMN()+(-3), 1))*INDIRECT(ADDRESS(ROW()+(0), COLUMN()+(-1), 1)), 2)</f>
        <v>1.28</v>
      </c>
    </row>
    <row r="21" spans="1:8" ht="24.00" thickBot="1" customHeight="1">
      <c r="A21" s="14" t="s">
        <v>47</v>
      </c>
      <c r="B21" s="14"/>
      <c r="C21" s="14"/>
      <c r="D21" s="14" t="s">
        <v>48</v>
      </c>
      <c r="E21" s="15">
        <v>0.164</v>
      </c>
      <c r="F21" s="16" t="s">
        <v>49</v>
      </c>
      <c r="G21" s="17">
        <v>11.74</v>
      </c>
      <c r="H21" s="17">
        <f ca="1">ROUND(INDIRECT(ADDRESS(ROW()+(0), COLUMN()+(-3), 1))*INDIRECT(ADDRESS(ROW()+(0), COLUMN()+(-1), 1)), 2)</f>
        <v>1.93</v>
      </c>
    </row>
    <row r="22" spans="1:8" ht="13.50" thickBot="1" customHeight="1">
      <c r="A22" s="14" t="s">
        <v>50</v>
      </c>
      <c r="B22" s="14"/>
      <c r="C22" s="14"/>
      <c r="D22" s="14" t="s">
        <v>51</v>
      </c>
      <c r="E22" s="15">
        <v>0.021</v>
      </c>
      <c r="F22" s="16" t="s">
        <v>52</v>
      </c>
      <c r="G22" s="17">
        <v>30.11</v>
      </c>
      <c r="H22" s="17">
        <f ca="1">ROUND(INDIRECT(ADDRESS(ROW()+(0), COLUMN()+(-3), 1))*INDIRECT(ADDRESS(ROW()+(0), COLUMN()+(-1), 1)), 2)</f>
        <v>0.63</v>
      </c>
    </row>
    <row r="23" spans="1:8" ht="13.50" thickBot="1" customHeight="1">
      <c r="A23" s="14" t="s">
        <v>53</v>
      </c>
      <c r="B23" s="14"/>
      <c r="C23" s="14"/>
      <c r="D23" s="14" t="s">
        <v>54</v>
      </c>
      <c r="E23" s="15">
        <v>0.217</v>
      </c>
      <c r="F23" s="16" t="s">
        <v>55</v>
      </c>
      <c r="G23" s="17">
        <v>57.66</v>
      </c>
      <c r="H23" s="17">
        <f ca="1">ROUND(INDIRECT(ADDRESS(ROW()+(0), COLUMN()+(-3), 1))*INDIRECT(ADDRESS(ROW()+(0), COLUMN()+(-1), 1)), 2)</f>
        <v>12.51</v>
      </c>
    </row>
    <row r="24" spans="1:8" ht="13.50" thickBot="1" customHeight="1">
      <c r="A24" s="14" t="s">
        <v>56</v>
      </c>
      <c r="B24" s="14"/>
      <c r="C24" s="14"/>
      <c r="D24" s="14" t="s">
        <v>57</v>
      </c>
      <c r="E24" s="15">
        <v>0.217</v>
      </c>
      <c r="F24" s="16" t="s">
        <v>58</v>
      </c>
      <c r="G24" s="17">
        <v>51.29</v>
      </c>
      <c r="H24" s="17">
        <f ca="1">ROUND(INDIRECT(ADDRESS(ROW()+(0), COLUMN()+(-3), 1))*INDIRECT(ADDRESS(ROW()+(0), COLUMN()+(-1), 1)), 2)</f>
        <v>11.13</v>
      </c>
    </row>
    <row r="25" spans="1:8" ht="13.50" thickBot="1" customHeight="1">
      <c r="A25" s="14" t="s">
        <v>59</v>
      </c>
      <c r="B25" s="14"/>
      <c r="C25" s="14"/>
      <c r="D25" s="14" t="s">
        <v>60</v>
      </c>
      <c r="E25" s="15">
        <v>0.384</v>
      </c>
      <c r="F25" s="16" t="s">
        <v>61</v>
      </c>
      <c r="G25" s="17">
        <v>57.66</v>
      </c>
      <c r="H25" s="17">
        <f ca="1">ROUND(INDIRECT(ADDRESS(ROW()+(0), COLUMN()+(-3), 1))*INDIRECT(ADDRESS(ROW()+(0), COLUMN()+(-1), 1)), 2)</f>
        <v>22.14</v>
      </c>
    </row>
    <row r="26" spans="1:8" ht="13.50" thickBot="1" customHeight="1">
      <c r="A26" s="14" t="s">
        <v>62</v>
      </c>
      <c r="B26" s="14"/>
      <c r="C26" s="14"/>
      <c r="D26" s="14" t="s">
        <v>63</v>
      </c>
      <c r="E26" s="15">
        <v>0.585</v>
      </c>
      <c r="F26" s="16" t="s">
        <v>64</v>
      </c>
      <c r="G26" s="17">
        <v>48.31</v>
      </c>
      <c r="H26" s="17">
        <f ca="1">ROUND(INDIRECT(ADDRESS(ROW()+(0), COLUMN()+(-3), 1))*INDIRECT(ADDRESS(ROW()+(0), COLUMN()+(-1), 1)), 2)</f>
        <v>28.26</v>
      </c>
    </row>
    <row r="27" spans="1:8" ht="13.50" thickBot="1" customHeight="1">
      <c r="A27" s="14" t="s">
        <v>65</v>
      </c>
      <c r="B27" s="14"/>
      <c r="C27" s="14"/>
      <c r="D27" s="18" t="s">
        <v>66</v>
      </c>
      <c r="E27" s="19">
        <v>0.223</v>
      </c>
      <c r="F27" s="20" t="s">
        <v>67</v>
      </c>
      <c r="G27" s="21">
        <v>57.66</v>
      </c>
      <c r="H27" s="21">
        <f ca="1">ROUND(INDIRECT(ADDRESS(ROW()+(0), COLUMN()+(-3), 1))*INDIRECT(ADDRESS(ROW()+(0), COLUMN()+(-1), 1)), 2)</f>
        <v>12.86</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332.71</v>
      </c>
      <c r="H28" s="24">
        <f ca="1">ROUND(INDIRECT(ADDRESS(ROW()+(0), COLUMN()+(-3), 1))*INDIRECT(ADDRESS(ROW()+(0), COLUMN()+(-1), 1))/100, 2)</f>
        <v>6.65</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339.36</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