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<sst xmlns="http://schemas.openxmlformats.org/spreadsheetml/2006/main" count="66" uniqueCount="66">
  <si>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</si>
  <si>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FCO090</t>
  </si>
  <si>
    <t xml:space="preserve">m²</t>
  </si>
  <si>
    <t xml:space="preserve">Cloison en plaques de plâtre, pour fermeture de la gaine d'ascenseur. Système Shaftwall "KNAUF".</t>
  </si>
  <si>
    <r>
      <rPr>
        <sz val="8.25"/>
        <color rgb="FF000000"/>
        <rFont val="Arial"/>
        <family val="2"/>
      </rPr>
      <t xml:space="preserve">Fermeture de la gaine d'ascenseur par le système Shaftwall W633.es "KNAUF de cloison multiple, de 4,60 m de hauteur maximale et 125 mm d'épaisseur totale, avec niveau de qualité de la finition Q2, constitué d'une ossature simple, de profilés en tôle d'acier galvanisé de 60 mm de largeur, à base de montants type CT 60 (éléments verticaux), séparés de 600 mm entre eux, et rails (éléments horizontaux), à laquelle quatre plaques au total sont vissées une plaque type massive (DFH2) sur une face et trois plaques type coupe-feu (DF) de l'autre côté; isolation acoustique via panneau semi-rigide en laine minérale, épaisseur 45 mm, selon NF EN 13162, entre les montants de type CT. Comprend la bande de désolidarisation; les fixations pour l'ancrage des rails et des montants métalliques; la visserie pour la fixation des plaques; le ruban en papier avec renfort métallique "KNAUF" et la pâte à joints Jointfiller F-1 GLS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</si>
  <si>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</si>
  <si>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</si>
  <si>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</si>
  <si>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</si>
  <si>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</si>
  <si>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</si>
  <si>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</si>
  <si>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</si>
  <si>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</si>
  <si>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</si>
  <si>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</si>
  <si>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</si>
  <si>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</si>
  <si>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</si>
  <si>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</si>
  <si>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</si>
  <si>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</si>
  <si>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</si>
  <si>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</si>
  <si>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à bords longitudinaux carrés, massive "KNAUF", Euroclasse A2-s1, d0 de réaction au feu, selon NF EN 13501-1.</t>
  </si>
  <si>
    <t xml:space="preserve">m²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</si>
  <si>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</si>
  <si>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</si>
  <si>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</si>
  <si>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mt12ptk010dc</t>
  </si>
  <si>
    <t xml:space="preserve">Vis autoforeuse TB "KNAUF" 3,5x25.</t>
  </si>
  <si>
    <t xml:space="preserve">U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</si>
  <si>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</si>
  <si>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</si>
  <si>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</si>
  <si>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</si>
  <si>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</si>
  <si>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</si>
  <si>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</si>
  <si>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</si>
  <si>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</si>
  <si>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mt12ptk010ch</t>
  </si>
  <si>
    <t xml:space="preserve">Vis autoforeuse TN "KNAUF" 4,2x70.</t>
  </si>
  <si>
    <t xml:space="preserve">U</t>
  </si>
  <si>
    <t xml:space="preserve">mt12pik010f</t>
  </si>
  <si>
    <t xml:space="preserve">Pâte à joints Jointfiller F-1 GLS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</si>
  <si>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</si>
  <si>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</si>
  <si>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</si>
  <si>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</si>
  <si>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</si>
  <si>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</si>
  <si>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</si>
  <si>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mt12pck010d</t>
  </si>
  <si>
    <t xml:space="preserve">Ruban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</si>
  <si>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</si>
  <si>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</si>
  <si>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</si>
  <si>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</si>
  <si>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</si>
  <si>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</si>
  <si>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</si>
  <si>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</si>
  <si>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</si>
  <si>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54,19Dhs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</si>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</sst>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3.36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86.29</v>
      </c>
      <c r="H10" s="17">
        <f ca="1">ROUND(INDIRECT(ADDRESS(ROW()+(0), COLUMN()+(-3), 1))*INDIRECT(ADDRESS(ROW()+(0), COLUMN()+(-1), 1)), 2)</f>
        <v>60.4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0.73</v>
      </c>
      <c r="H11" s="17">
        <f ca="1">ROUND(INDIRECT(ADDRESS(ROW()+(0), COLUMN()+(-3),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213.75</v>
      </c>
      <c r="H12" s="17">
        <f ca="1">ROUND(INDIRECT(ADDRESS(ROW()+(0), COLUMN()+(-3), 1))*INDIRECT(ADDRESS(ROW()+(0), COLUMN()+(-1), 1)), 2)</f>
        <v>427.5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84.36</v>
      </c>
      <c r="H13" s="17">
        <f ca="1">ROUND(INDIRECT(ADDRESS(ROW()+(0), COLUMN()+(-3), 1))*INDIRECT(ADDRESS(ROW()+(0), COLUMN()+(-1), 1)), 2)</f>
        <v>84.36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78.58</v>
      </c>
      <c r="H14" s="17">
        <f ca="1">ROUND(INDIRECT(ADDRESS(ROW()+(0), COLUMN()+(-3), 1))*INDIRECT(ADDRESS(ROW()+(0), COLUMN()+(-1), 1)), 2)</f>
        <v>82.51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8</v>
      </c>
      <c r="F15" s="16" t="s">
        <v>31</v>
      </c>
      <c r="G15" s="17">
        <v>0.13</v>
      </c>
      <c r="H15" s="17">
        <f ca="1">ROUND(INDIRECT(ADDRESS(ROW()+(0), COLUMN()+(-3), 1))*INDIRECT(ADDRESS(ROW()+(0), COLUMN()+(-1), 1)), 2)</f>
        <v>1.04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</v>
      </c>
      <c r="F16" s="16" t="s">
        <v>34</v>
      </c>
      <c r="G16" s="17">
        <v>87.66</v>
      </c>
      <c r="H16" s="17">
        <f ca="1">ROUND(INDIRECT(ADDRESS(ROW()+(0), COLUMN()+(-3), 1))*INDIRECT(ADDRESS(ROW()+(0), COLUMN()+(-1), 1)), 2)</f>
        <v>262.98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15</v>
      </c>
      <c r="F17" s="16" t="s">
        <v>37</v>
      </c>
      <c r="G17" s="17">
        <v>0.16</v>
      </c>
      <c r="H17" s="17">
        <f ca="1">ROUND(INDIRECT(ADDRESS(ROW()+(0), COLUMN()+(-3), 1))*INDIRECT(ADDRESS(ROW()+(0), COLUMN()+(-1), 1)), 2)</f>
        <v>2.4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15</v>
      </c>
      <c r="F18" s="16" t="s">
        <v>40</v>
      </c>
      <c r="G18" s="17">
        <v>0.29</v>
      </c>
      <c r="H18" s="17">
        <f ca="1">ROUND(INDIRECT(ADDRESS(ROW()+(0), COLUMN()+(-3), 1))*INDIRECT(ADDRESS(ROW()+(0), COLUMN()+(-1), 1)), 2)</f>
        <v>4.35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15</v>
      </c>
      <c r="F19" s="16" t="s">
        <v>43</v>
      </c>
      <c r="G19" s="17">
        <v>0.41</v>
      </c>
      <c r="H19" s="17">
        <f ca="1">ROUND(INDIRECT(ADDRESS(ROW()+(0), COLUMN()+(-3), 1))*INDIRECT(ADDRESS(ROW()+(0), COLUMN()+(-1), 1)), 2)</f>
        <v>6.15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1.4</v>
      </c>
      <c r="F20" s="16" t="s">
        <v>46</v>
      </c>
      <c r="G20" s="17">
        <v>10.57</v>
      </c>
      <c r="H20" s="17">
        <f ca="1">ROUND(INDIRECT(ADDRESS(ROW()+(0), COLUMN()+(-3), 1))*INDIRECT(ADDRESS(ROW()+(0), COLUMN()+(-1), 1)), 2)</f>
        <v>14.8</v>
      </c>
    </row>
    <row r="21" spans="1:8" ht="34.50" thickBot="1" customHeight="1">
      <c r="A21" s="14" t="s">
        <v>47</v>
      </c>
      <c r="B21" s="14"/>
      <c r="C21" s="14" t="s">
        <v>48</v>
      </c>
      <c r="D21" s="14"/>
      <c r="E21" s="15">
        <v>1.428</v>
      </c>
      <c r="F21" s="16" t="s">
        <v>49</v>
      </c>
      <c r="G21" s="17">
        <v>10.57</v>
      </c>
      <c r="H21" s="17">
        <f ca="1">ROUND(INDIRECT(ADDRESS(ROW()+(0), COLUMN()+(-3), 1))*INDIRECT(ADDRESS(ROW()+(0), COLUMN()+(-1), 1)), 2)</f>
        <v>15.09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1.6</v>
      </c>
      <c r="F22" s="16" t="s">
        <v>52</v>
      </c>
      <c r="G22" s="17">
        <v>0.51</v>
      </c>
      <c r="H22" s="17">
        <f ca="1">ROUND(INDIRECT(ADDRESS(ROW()+(0), COLUMN()+(-3), 1))*INDIRECT(ADDRESS(ROW()+(0), COLUMN()+(-1), 1)), 2)</f>
        <v>0.82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0.15</v>
      </c>
      <c r="F23" s="16" t="s">
        <v>55</v>
      </c>
      <c r="G23" s="17">
        <v>4.83</v>
      </c>
      <c r="H23" s="17">
        <f ca="1">ROUND(INDIRECT(ADDRESS(ROW()+(0), COLUMN()+(-3), 1))*INDIRECT(ADDRESS(ROW()+(0), COLUMN()+(-1), 1)), 2)</f>
        <v>0.72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0.856</v>
      </c>
      <c r="F24" s="16" t="s">
        <v>58</v>
      </c>
      <c r="G24" s="17">
        <v>59.53</v>
      </c>
      <c r="H24" s="17">
        <f ca="1">ROUND(INDIRECT(ADDRESS(ROW()+(0), COLUMN()+(-3), 1))*INDIRECT(ADDRESS(ROW()+(0), COLUMN()+(-1), 1)), 2)</f>
        <v>50.96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0.856</v>
      </c>
      <c r="F25" s="20" t="s">
        <v>61</v>
      </c>
      <c r="G25" s="21">
        <v>51.29</v>
      </c>
      <c r="H25" s="21">
        <f ca="1">ROUND(INDIRECT(ADDRESS(ROW()+(0), COLUMN()+(-3), 1))*INDIRECT(ADDRESS(ROW()+(0), COLUMN()+(-1), 1)), 2)</f>
        <v>43.9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1062.51</v>
      </c>
      <c r="H26" s="24">
        <f ca="1">ROUND(INDIRECT(ADDRESS(ROW()+(0), COLUMN()+(-3), 1))*INDIRECT(ADDRESS(ROW()+(0), COLUMN()+(-1), 1))/100, 2)</f>
        <v>21.25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1083.76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