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<sst xmlns="http://schemas.openxmlformats.org/spreadsheetml/2006/main" count="57" uniqueCount="57">
  <si>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</si>
  <si>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FLN110</t>
  </si>
  <si>
    <t xml:space="preserve">m²</t>
  </si>
  <si>
    <t xml:space="preserve">Faux plafond continu en plaques de plâtre, de radioprotection. Système "KNAUF".</t>
  </si>
  <si>
    <r>
      <rPr>
        <sz val="8.25"/>
        <color rgb="FF000000"/>
        <rFont val="Arial"/>
        <family val="2"/>
      </rPr>
      <t xml:space="preserve">Faux plafond continu suspendu, lisse, situé à une hauteur inférieure à 4 m, avec niveau de qualité de la finition Q1. Système K112.es "KNAUF" (12,5+0,5+1+27+27), constitué de: OSSATURE: structure métallique en acier galvanisé de fourrures primaires 60/27 mm avec une modulation de 1000 mm et suspendues du plancher ou de l'élément support en béton avec ancrages directs de 125 mm, pour fourrure 60/27, "KNAUF", et tiges tous les 750 mm, et de fourrures secondaires fixées perpendiculairement aux primaires avec raccords type éclisse avec une modulation de 312,5 mm; PLAQUES: une couche de plaques de radioprotection RX 12,5+0,5 mm "KNAUF" constituées d'une plaque de plâtre DF / NF EN 520 - 625 / 2600 / 12,5, coupe-feu, revêtues sur une de leurs faces avec une feuille de carton et une autre de plomb de 0,5 mm. Comprend les profilés UD 28x27 "KNAUF", les fixations pour l'ancrage des profilés, la visserie pour la fixation des plaques, la bande acoustique sous les profilés périmétriques, la bande de plomb de 1 mm d'épaisseur derrière chaque profilé secondaire, la pâte à joints Safeboard Spachtel "KNAUF"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</si>
  <si>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</si>
  <si>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</si>
  <si>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</si>
  <si>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</si>
  <si>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</si>
  <si>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</si>
  <si>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mt12pfk012b</t>
  </si>
  <si>
    <t xml:space="preserve">Profilé UD 28x27 en tôle d'acier galvanisé, "KNAUF", épaisseur 0,6 mm.</t>
  </si>
  <si>
    <t xml:space="preserve">m</t>
  </si>
  <si>
    <t xml:space="preserve">mt12ptk030</t>
  </si>
  <si>
    <t xml:space="preserve">Fixation "KNAUF" pour béton.</t>
  </si>
  <si>
    <t xml:space="preserve">U</t>
  </si>
  <si>
    <t xml:space="preserve">mt12pek020ta</t>
  </si>
  <si>
    <t xml:space="preserve">Ancrage direct de 125 mm, pour fourrure 60/27, "KNAUF".</t>
  </si>
  <si>
    <t xml:space="preserve">U</t>
  </si>
  <si>
    <t xml:space="preserve">mt12ptk010ab</t>
  </si>
  <si>
    <t xml:space="preserve">Vis LN "KNAUF" 3,5x11.</t>
  </si>
  <si>
    <t xml:space="preserve">U</t>
  </si>
  <si>
    <t xml:space="preserve">mt12pfk011a</t>
  </si>
  <si>
    <t xml:space="preserve">Fourrure 60/27 "KNAUF", en tôle d'acier galvanisé.</t>
  </si>
  <si>
    <t xml:space="preserve">m</t>
  </si>
  <si>
    <t xml:space="preserve">mt12pek020za</t>
  </si>
  <si>
    <t xml:space="preserve">Connecteur, pour fourrure 60/27, "KNAUF".</t>
  </si>
  <si>
    <t xml:space="preserve">U</t>
  </si>
  <si>
    <t xml:space="preserve">mt12pek020ra</t>
  </si>
  <si>
    <t xml:space="preserve">Raccord type éclisse, pour fourrure 60/27, "KNAUF".</t>
  </si>
  <si>
    <t xml:space="preserve">U</t>
  </si>
  <si>
    <t xml:space="preserve">mt12ark010a</t>
  </si>
  <si>
    <t xml:space="preserve">Plaque de radioprotection RX 12,5+0,5 mm "KNAUF" constituée d'une plaque de plâtre DF / NF EN 520 - 625 / 2600 / 12,5, coupe-feu, revêtue sur une de ses faces avec une feuille de carton et une autre de plomb de 0,5 mm, selon NF EN 14190; Euroclasse A2-s1, d0 de réaction au feu, selon NF EN 13501-1.</t>
  </si>
  <si>
    <t xml:space="preserve">m²</t>
  </si>
  <si>
    <t xml:space="preserve">mt12ark020a</t>
  </si>
  <si>
    <t xml:space="preserve">Bande de plomb autoadhésive de radioprotection RX "KNAUF", de 50 mm de largeur et 1 mm d'épaisseur.</t>
  </si>
  <si>
    <t xml:space="preserve">m</t>
  </si>
  <si>
    <t xml:space="preserve">mt12ptk010ce</t>
  </si>
  <si>
    <t xml:space="preserve">Vis autoforeuse TN "KNAUF" 3,5x35.</t>
  </si>
  <si>
    <t xml:space="preserve">U</t>
  </si>
  <si>
    <t xml:space="preserve">mt12pck020b</t>
  </si>
  <si>
    <t xml:space="preserve">Bande acoustique de dilatation, autoadhésive, en mousse de polyuréthane à cellules fermées "KNAUF", de 3,2 mm d'épaisseur et 50 mm de largeur, résistance thermique 0,10 m²K/W, conductivité thermique 0,032 W/(mK).</t>
  </si>
  <si>
    <t xml:space="preserve">m</t>
  </si>
  <si>
    <t xml:space="preserve">mt12ark040a</t>
  </si>
  <si>
    <t xml:space="preserve">Pâte à joints Safeboard Spachtel "KNAUF", à prise rapide (30 minutes), Euroclasse A1 de réaction au feu, selon NF EN 13501-1, intervalle de température de travail de 5 à 30°C, pour application manuelle sans bande à joint, selon NF EN 13963.</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</si>
  <si>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</si>
  <si>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</si>
  <si>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</si>
  <si>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</si>
  <si>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</si>
  <si>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</si>
  <si>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</si>
  <si>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</si>
  <si>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</si>
  <si>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240,24Dhs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</si>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</sst>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44" customWidth="1"/>
    <col min="3" max="3" width="0.85"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97.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0.4</v>
      </c>
      <c r="F9" s="11" t="s">
        <v>13</v>
      </c>
      <c r="G9" s="13">
        <v>14.1</v>
      </c>
      <c r="H9" s="13">
        <f ca="1">ROUND(INDIRECT(ADDRESS(ROW()+(0), COLUMN()+(-3), 1))*INDIRECT(ADDRESS(ROW()+(0), COLUMN()+(-1), 1)), 2)</f>
        <v>5.64</v>
      </c>
    </row>
    <row r="10" spans="1:8" ht="13.50" thickBot="1" customHeight="1">
      <c r="A10" s="14" t="s">
        <v>14</v>
      </c>
      <c r="B10" s="14"/>
      <c r="C10" s="14" t="s">
        <v>15</v>
      </c>
      <c r="D10" s="14"/>
      <c r="E10" s="15">
        <v>2.3</v>
      </c>
      <c r="F10" s="16" t="s">
        <v>16</v>
      </c>
      <c r="G10" s="17">
        <v>3.65</v>
      </c>
      <c r="H10" s="17">
        <f ca="1">ROUND(INDIRECT(ADDRESS(ROW()+(0), COLUMN()+(-3), 1))*INDIRECT(ADDRESS(ROW()+(0), COLUMN()+(-1), 1)), 2)</f>
        <v>8.4</v>
      </c>
    </row>
    <row r="11" spans="1:8" ht="13.50" thickBot="1" customHeight="1">
      <c r="A11" s="14" t="s">
        <v>17</v>
      </c>
      <c r="B11" s="14"/>
      <c r="C11" s="14" t="s">
        <v>18</v>
      </c>
      <c r="D11" s="14"/>
      <c r="E11" s="15">
        <v>1.5</v>
      </c>
      <c r="F11" s="16" t="s">
        <v>19</v>
      </c>
      <c r="G11" s="17">
        <v>4.74</v>
      </c>
      <c r="H11" s="17">
        <f ca="1">ROUND(INDIRECT(ADDRESS(ROW()+(0), COLUMN()+(-3), 1))*INDIRECT(ADDRESS(ROW()+(0), COLUMN()+(-1), 1)), 2)</f>
        <v>7.11</v>
      </c>
    </row>
    <row r="12" spans="1:8" ht="13.50" thickBot="1" customHeight="1">
      <c r="A12" s="14" t="s">
        <v>20</v>
      </c>
      <c r="B12" s="14"/>
      <c r="C12" s="14" t="s">
        <v>21</v>
      </c>
      <c r="D12" s="14"/>
      <c r="E12" s="15">
        <v>3</v>
      </c>
      <c r="F12" s="16" t="s">
        <v>22</v>
      </c>
      <c r="G12" s="17">
        <v>0.13</v>
      </c>
      <c r="H12" s="17">
        <f ca="1">ROUND(INDIRECT(ADDRESS(ROW()+(0), COLUMN()+(-3), 1))*INDIRECT(ADDRESS(ROW()+(0), COLUMN()+(-1), 1)), 2)</f>
        <v>0.39</v>
      </c>
    </row>
    <row r="13" spans="1:8" ht="13.50" thickBot="1" customHeight="1">
      <c r="A13" s="14" t="s">
        <v>23</v>
      </c>
      <c r="B13" s="14"/>
      <c r="C13" s="14" t="s">
        <v>24</v>
      </c>
      <c r="D13" s="14"/>
      <c r="E13" s="15">
        <v>4.4</v>
      </c>
      <c r="F13" s="16" t="s">
        <v>25</v>
      </c>
      <c r="G13" s="17">
        <v>19.44</v>
      </c>
      <c r="H13" s="17">
        <f ca="1">ROUND(INDIRECT(ADDRESS(ROW()+(0), COLUMN()+(-3), 1))*INDIRECT(ADDRESS(ROW()+(0), COLUMN()+(-1), 1)), 2)</f>
        <v>85.54</v>
      </c>
    </row>
    <row r="14" spans="1:8" ht="13.50" thickBot="1" customHeight="1">
      <c r="A14" s="14" t="s">
        <v>26</v>
      </c>
      <c r="B14" s="14"/>
      <c r="C14" s="14" t="s">
        <v>27</v>
      </c>
      <c r="D14" s="14"/>
      <c r="E14" s="15">
        <v>0.9</v>
      </c>
      <c r="F14" s="16" t="s">
        <v>28</v>
      </c>
      <c r="G14" s="17">
        <v>2.24</v>
      </c>
      <c r="H14" s="17">
        <f ca="1">ROUND(INDIRECT(ADDRESS(ROW()+(0), COLUMN()+(-3), 1))*INDIRECT(ADDRESS(ROW()+(0), COLUMN()+(-1), 1)), 2)</f>
        <v>2.02</v>
      </c>
    </row>
    <row r="15" spans="1:8" ht="13.50" thickBot="1" customHeight="1">
      <c r="A15" s="14" t="s">
        <v>29</v>
      </c>
      <c r="B15" s="14"/>
      <c r="C15" s="14" t="s">
        <v>30</v>
      </c>
      <c r="D15" s="14"/>
      <c r="E15" s="15">
        <v>3.6</v>
      </c>
      <c r="F15" s="16" t="s">
        <v>31</v>
      </c>
      <c r="G15" s="17">
        <v>2.68</v>
      </c>
      <c r="H15" s="17">
        <f ca="1">ROUND(INDIRECT(ADDRESS(ROW()+(0), COLUMN()+(-3), 1))*INDIRECT(ADDRESS(ROW()+(0), COLUMN()+(-1), 1)), 2)</f>
        <v>9.65</v>
      </c>
    </row>
    <row r="16" spans="1:8" ht="45.00" thickBot="1" customHeight="1">
      <c r="A16" s="14" t="s">
        <v>32</v>
      </c>
      <c r="B16" s="14"/>
      <c r="C16" s="14" t="s">
        <v>33</v>
      </c>
      <c r="D16" s="14"/>
      <c r="E16" s="15">
        <v>1.05</v>
      </c>
      <c r="F16" s="16" t="s">
        <v>34</v>
      </c>
      <c r="G16" s="17">
        <v>879.88</v>
      </c>
      <c r="H16" s="17">
        <f ca="1">ROUND(INDIRECT(ADDRESS(ROW()+(0), COLUMN()+(-3), 1))*INDIRECT(ADDRESS(ROW()+(0), COLUMN()+(-1), 1)), 2)</f>
        <v>923.87</v>
      </c>
    </row>
    <row r="17" spans="1:8" ht="24.00" thickBot="1" customHeight="1">
      <c r="A17" s="14" t="s">
        <v>35</v>
      </c>
      <c r="B17" s="14"/>
      <c r="C17" s="14" t="s">
        <v>36</v>
      </c>
      <c r="D17" s="14"/>
      <c r="E17" s="15">
        <v>3.7</v>
      </c>
      <c r="F17" s="16" t="s">
        <v>37</v>
      </c>
      <c r="G17" s="17">
        <v>74.23</v>
      </c>
      <c r="H17" s="17">
        <f ca="1">ROUND(INDIRECT(ADDRESS(ROW()+(0), COLUMN()+(-3), 1))*INDIRECT(ADDRESS(ROW()+(0), COLUMN()+(-1), 1)), 2)</f>
        <v>274.65</v>
      </c>
    </row>
    <row r="18" spans="1:8" ht="13.50" thickBot="1" customHeight="1">
      <c r="A18" s="14" t="s">
        <v>38</v>
      </c>
      <c r="B18" s="14"/>
      <c r="C18" s="14" t="s">
        <v>39</v>
      </c>
      <c r="D18" s="14"/>
      <c r="E18" s="15">
        <v>37</v>
      </c>
      <c r="F18" s="16" t="s">
        <v>40</v>
      </c>
      <c r="G18" s="17">
        <v>0.13</v>
      </c>
      <c r="H18" s="17">
        <f ca="1">ROUND(INDIRECT(ADDRESS(ROW()+(0), COLUMN()+(-3), 1))*INDIRECT(ADDRESS(ROW()+(0), COLUMN()+(-1), 1)), 2)</f>
        <v>4.81</v>
      </c>
    </row>
    <row r="19" spans="1:8" ht="34.50" thickBot="1" customHeight="1">
      <c r="A19" s="14" t="s">
        <v>41</v>
      </c>
      <c r="B19" s="14"/>
      <c r="C19" s="14" t="s">
        <v>42</v>
      </c>
      <c r="D19" s="14"/>
      <c r="E19" s="15">
        <v>0.4</v>
      </c>
      <c r="F19" s="16" t="s">
        <v>43</v>
      </c>
      <c r="G19" s="17">
        <v>2.8</v>
      </c>
      <c r="H19" s="17">
        <f ca="1">ROUND(INDIRECT(ADDRESS(ROW()+(0), COLUMN()+(-3), 1))*INDIRECT(ADDRESS(ROW()+(0), COLUMN()+(-1), 1)), 2)</f>
        <v>1.12</v>
      </c>
    </row>
    <row r="20" spans="1:8" ht="34.50" thickBot="1" customHeight="1">
      <c r="A20" s="14" t="s">
        <v>44</v>
      </c>
      <c r="B20" s="14"/>
      <c r="C20" s="14" t="s">
        <v>45</v>
      </c>
      <c r="D20" s="14"/>
      <c r="E20" s="15">
        <v>0.388</v>
      </c>
      <c r="F20" s="16" t="s">
        <v>46</v>
      </c>
      <c r="G20" s="17">
        <v>45.41</v>
      </c>
      <c r="H20" s="17">
        <f ca="1">ROUND(INDIRECT(ADDRESS(ROW()+(0), COLUMN()+(-3), 1))*INDIRECT(ADDRESS(ROW()+(0), COLUMN()+(-1), 1)), 2)</f>
        <v>17.62</v>
      </c>
    </row>
    <row r="21" spans="1:8" ht="13.50" thickBot="1" customHeight="1">
      <c r="A21" s="14" t="s">
        <v>47</v>
      </c>
      <c r="B21" s="14"/>
      <c r="C21" s="14" t="s">
        <v>48</v>
      </c>
      <c r="D21" s="14"/>
      <c r="E21" s="15">
        <v>0.403</v>
      </c>
      <c r="F21" s="16" t="s">
        <v>49</v>
      </c>
      <c r="G21" s="17">
        <v>59.53</v>
      </c>
      <c r="H21" s="17">
        <f ca="1">ROUND(INDIRECT(ADDRESS(ROW()+(0), COLUMN()+(-3), 1))*INDIRECT(ADDRESS(ROW()+(0), COLUMN()+(-1), 1)), 2)</f>
        <v>23.99</v>
      </c>
    </row>
    <row r="22" spans="1:8" ht="13.50" thickBot="1" customHeight="1">
      <c r="A22" s="14" t="s">
        <v>50</v>
      </c>
      <c r="B22" s="14"/>
      <c r="C22" s="18" t="s">
        <v>51</v>
      </c>
      <c r="D22" s="18"/>
      <c r="E22" s="19">
        <v>0.403</v>
      </c>
      <c r="F22" s="20" t="s">
        <v>52</v>
      </c>
      <c r="G22" s="21">
        <v>51.29</v>
      </c>
      <c r="H22" s="21">
        <f ca="1">ROUND(INDIRECT(ADDRESS(ROW()+(0), COLUMN()+(-3), 1))*INDIRECT(ADDRESS(ROW()+(0), COLUMN()+(-1), 1)), 2)</f>
        <v>20.67</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1385.48</v>
      </c>
      <c r="H23" s="24">
        <f ca="1">ROUND(INDIRECT(ADDRESS(ROW()+(0), COLUMN()+(-3), 1))*INDIRECT(ADDRESS(ROW()+(0), COLUMN()+(-1), 1))/100, 2)</f>
        <v>27.71</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1413.19</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