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<sst xmlns="http://schemas.openxmlformats.org/spreadsheetml/2006/main" count="24" uniqueCount="24">
  <si>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</si>
  <si>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FXM050</t>
  </si>
  <si>
    <t xml:space="preserve">U</t>
  </si>
  <si>
    <t xml:space="preserve">Cheville à expansion, femelle, sur dalle de plaques alvéolaires en béton.</t>
  </si>
  <si>
    <r>
      <rPr>
        <sz val="8.25"/>
        <color rgb="FF000000"/>
        <rFont val="Arial"/>
        <family val="2"/>
      </rPr>
      <t xml:space="preserve">Ancrage mécanique par cheville à expansion, femelle, en acier galvanisé, M10x53, insérée dans un perçage de 16 mm de diamètre et 60 mm de profondeur, réalisé avec une perceuse avec marteau percuteur et mèche, sur dalle de plaques alvéolaires en béton.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</si>
  <si>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</si>
  <si>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</si>
  <si>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</si>
  <si>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</si>
  <si>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</si>
  <si>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</si>
  <si>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mt26ind160oc</t>
  </si>
  <si>
    <t xml:space="preserve">Cheville à expansion, femelle, en acier galvanisé, M10x53, de 16 mm de diamètre et 53 mm de longueur, composée de douille à expansion avec cône intérieur, pour la fixation sur des dalles de plaques alvéolaires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</si>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</sst>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11.22</v>
      </c>
      <c r="G9" s="13">
        <f ca="1">ROUND(INDIRECT(ADDRESS(ROW()+(0), COLUMN()+(-3), 1))*INDIRECT(ADDRESS(ROW()+(0), COLUMN()+(-1), 1)), 2)</f>
        <v>11.22</v>
      </c>
    </row>
    <row r="10" spans="1:7" ht="13.50" thickBot="1" customHeight="1">
      <c r="A10" s="14" t="s">
        <v>14</v>
      </c>
      <c r="B10" s="14"/>
      <c r="C10" s="14" t="s">
        <v>15</v>
      </c>
      <c r="D10" s="15">
        <v>0.087</v>
      </c>
      <c r="E10" s="16" t="s">
        <v>16</v>
      </c>
      <c r="F10" s="17">
        <v>57.66</v>
      </c>
      <c r="G10" s="17">
        <f ca="1">ROUND(INDIRECT(ADDRESS(ROW()+(0), COLUMN()+(-3), 1))*INDIRECT(ADDRESS(ROW()+(0), COLUMN()+(-1), 1)), 2)</f>
        <v>5.02</v>
      </c>
    </row>
    <row r="11" spans="1:7" ht="13.50" thickBot="1" customHeight="1">
      <c r="A11" s="14" t="s">
        <v>17</v>
      </c>
      <c r="B11" s="14"/>
      <c r="C11" s="18" t="s">
        <v>18</v>
      </c>
      <c r="D11" s="19">
        <v>0.087</v>
      </c>
      <c r="E11" s="20" t="s">
        <v>19</v>
      </c>
      <c r="F11" s="21">
        <v>49.88</v>
      </c>
      <c r="G11" s="21">
        <f ca="1">ROUND(INDIRECT(ADDRESS(ROW()+(0), COLUMN()+(-3), 1))*INDIRECT(ADDRESS(ROW()+(0), COLUMN()+(-1), 1)), 2)</f>
        <v>4.34</v>
      </c>
    </row>
    <row r="12" spans="1:7" ht="13.50" thickBot="1" customHeight="1">
      <c r="A12" s="18"/>
      <c r="B12" s="18"/>
      <c r="C12" s="5" t="s">
        <v>20</v>
      </c>
      <c r="D12" s="22">
        <v>2</v>
      </c>
      <c r="E12" s="23" t="s">
        <v>21</v>
      </c>
      <c r="F12" s="24">
        <f ca="1">ROUND(SUM(INDIRECT(ADDRESS(ROW()+(-1), COLUMN()+(1), 1)),INDIRECT(ADDRESS(ROW()+(-2), COLUMN()+(1), 1)),INDIRECT(ADDRESS(ROW()+(-3), COLUMN()+(1), 1))), 2)</f>
        <v>20.58</v>
      </c>
      <c r="G12" s="24">
        <f ca="1">ROUND(INDIRECT(ADDRESS(ROW()+(0), COLUMN()+(-3), 1))*INDIRECT(ADDRESS(ROW()+(0), COLUMN()+(-1), 1))/100, 2)</f>
        <v>0.41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